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480" windowHeight="11640" activeTab="0"/>
  </bookViews>
  <sheets>
    <sheet name="CORRESPONDANCE" sheetId="1" r:id="rId1"/>
    <sheet name="JET REF" sheetId="2" r:id="rId2"/>
    <sheet name="CNI REF" sheetId="3" r:id="rId3"/>
  </sheets>
  <definedNames>
    <definedName name="dl59ug_wjet_summary" localSheetId="0">'CORRESPONDANCE'!#REF!</definedName>
    <definedName name="test" localSheetId="0">'CORRESPONDANCE'!$M$1:$R$83</definedName>
  </definedNames>
  <calcPr fullCalcOnLoad="1"/>
</workbook>
</file>

<file path=xl/sharedStrings.xml><?xml version="1.0" encoding="utf-8"?>
<sst xmlns="http://schemas.openxmlformats.org/spreadsheetml/2006/main" count="1756" uniqueCount="546">
  <si>
    <t>Apr 26</t>
  </si>
  <si>
    <t>19.25</t>
  </si>
  <si>
    <t>2604.215</t>
  </si>
  <si>
    <t>Apr</t>
  </si>
  <si>
    <t>21.09</t>
  </si>
  <si>
    <t>2604.216</t>
  </si>
  <si>
    <t>22.11</t>
  </si>
  <si>
    <t>2604.217</t>
  </si>
  <si>
    <t>Apr 27</t>
  </si>
  <si>
    <t>04:25</t>
  </si>
  <si>
    <t>2704.210</t>
  </si>
  <si>
    <t>05:48</t>
  </si>
  <si>
    <t>2704.211</t>
  </si>
  <si>
    <t>06:52</t>
  </si>
  <si>
    <t>2704.212</t>
  </si>
  <si>
    <t>08:07</t>
  </si>
  <si>
    <t>2704.213</t>
  </si>
  <si>
    <t>09:16</t>
  </si>
  <si>
    <t>2704.214</t>
  </si>
  <si>
    <t>11:10</t>
  </si>
  <si>
    <t>2704.215</t>
  </si>
  <si>
    <t>12:34</t>
  </si>
  <si>
    <t>2704.216</t>
  </si>
  <si>
    <t>22.52</t>
  </si>
  <si>
    <t>2704.220</t>
  </si>
  <si>
    <t>23.53</t>
  </si>
  <si>
    <t>2704.221</t>
  </si>
  <si>
    <t>Apr28</t>
  </si>
  <si>
    <t>22:30</t>
  </si>
  <si>
    <t>2804.211</t>
  </si>
  <si>
    <t>22:33</t>
  </si>
  <si>
    <t>2804.213</t>
  </si>
  <si>
    <t>Apr 29</t>
  </si>
  <si>
    <t>04:22</t>
  </si>
  <si>
    <t>2904.202</t>
  </si>
  <si>
    <t>05:41</t>
  </si>
  <si>
    <t>2904.203</t>
  </si>
  <si>
    <t>06:44</t>
  </si>
  <si>
    <t>2904.204</t>
  </si>
  <si>
    <t>2904.205</t>
  </si>
  <si>
    <t>09:10</t>
  </si>
  <si>
    <t>2904.206</t>
  </si>
  <si>
    <t>09:55</t>
  </si>
  <si>
    <t>2904.207</t>
  </si>
  <si>
    <t>Apr 30</t>
  </si>
  <si>
    <t>20:10</t>
  </si>
  <si>
    <t>3004.212</t>
  </si>
  <si>
    <t>21:11</t>
  </si>
  <si>
    <t>3004.213</t>
  </si>
  <si>
    <t>22:31</t>
  </si>
  <si>
    <t>3004.214</t>
  </si>
  <si>
    <t>23:34</t>
  </si>
  <si>
    <t>3004.215</t>
  </si>
  <si>
    <t>May</t>
  </si>
  <si>
    <t>May 1</t>
  </si>
  <si>
    <t>01:47</t>
  </si>
  <si>
    <t>0105.201</t>
  </si>
  <si>
    <t>02:48</t>
  </si>
  <si>
    <t>0105.202</t>
  </si>
  <si>
    <t>04:02</t>
  </si>
  <si>
    <t>0105.203</t>
  </si>
  <si>
    <t>05:04</t>
  </si>
  <si>
    <t>0105.204</t>
  </si>
  <si>
    <t>06:17</t>
  </si>
  <si>
    <t>0105.205</t>
  </si>
  <si>
    <t>07:18</t>
  </si>
  <si>
    <t>0105.206</t>
  </si>
  <si>
    <t>08:37</t>
  </si>
  <si>
    <t>0105.207</t>
  </si>
  <si>
    <t>12:30</t>
  </si>
  <si>
    <t>0105.209</t>
  </si>
  <si>
    <t>13:39</t>
  </si>
  <si>
    <t>0105.210</t>
  </si>
  <si>
    <t>14:53</t>
  </si>
  <si>
    <t>0105.211</t>
  </si>
  <si>
    <t>16:00</t>
  </si>
  <si>
    <t>0105.212</t>
  </si>
  <si>
    <t>17:15</t>
  </si>
  <si>
    <t>0105.213</t>
  </si>
  <si>
    <t>18:25</t>
  </si>
  <si>
    <t>0105.214</t>
  </si>
  <si>
    <t>May 2</t>
  </si>
  <si>
    <t>08:33</t>
  </si>
  <si>
    <t>0205.208</t>
  </si>
  <si>
    <t>09:35</t>
  </si>
  <si>
    <t>0205.209</t>
  </si>
  <si>
    <t>May 3</t>
  </si>
  <si>
    <t>14:20</t>
  </si>
  <si>
    <t>0305.210</t>
  </si>
  <si>
    <t>15:15</t>
  </si>
  <si>
    <t>0305.211</t>
  </si>
  <si>
    <t>16.30</t>
  </si>
  <si>
    <t>0305.212</t>
  </si>
  <si>
    <t>17.33</t>
  </si>
  <si>
    <t>0305.213</t>
  </si>
  <si>
    <t>18.45</t>
  </si>
  <si>
    <t>0305.214</t>
  </si>
  <si>
    <t>20:01</t>
  </si>
  <si>
    <t>0305.215</t>
  </si>
  <si>
    <t>May 10</t>
  </si>
  <si>
    <t>22:03</t>
  </si>
  <si>
    <t>1005.204</t>
  </si>
  <si>
    <t>May 11</t>
  </si>
  <si>
    <t>08:00</t>
  </si>
  <si>
    <t>1105.205</t>
  </si>
  <si>
    <t>18:46</t>
  </si>
  <si>
    <t>1105.210</t>
  </si>
  <si>
    <t>May 12</t>
  </si>
  <si>
    <t>17:47</t>
  </si>
  <si>
    <t>1205.208</t>
  </si>
  <si>
    <t>20:32</t>
  </si>
  <si>
    <t>1205.210</t>
  </si>
  <si>
    <t>May 14</t>
  </si>
  <si>
    <t>16:34</t>
  </si>
  <si>
    <t>1405.207</t>
  </si>
  <si>
    <t>19:31</t>
  </si>
  <si>
    <t>1405.208</t>
  </si>
  <si>
    <t>CNI</t>
  </si>
  <si>
    <t>JET</t>
  </si>
  <si>
    <t>RUN ID</t>
  </si>
  <si>
    <t>Date</t>
  </si>
  <si>
    <t>Time</t>
  </si>
  <si>
    <t>Run #</t>
  </si>
  <si>
    <t>Run 
Time</t>
  </si>
  <si>
    <t>Pol 
Target</t>
  </si>
  <si>
    <t>Jet
Cycling</t>
  </si>
  <si>
    <t>CNI runs</t>
  </si>
  <si>
    <t>CNI runs(2)</t>
  </si>
  <si>
    <t>I Target</t>
  </si>
  <si>
    <t>RHIC 
Fill #</t>
  </si>
  <si>
    <t>Beam
Momentum</t>
  </si>
  <si>
    <t>Pol 
BLUE</t>
  </si>
  <si>
    <t>Int 
BLUE</t>
  </si>
  <si>
    <t>F. o. M.</t>
  </si>
  <si>
    <t>Int 
YELLOW</t>
  </si>
  <si>
    <t># selected 
events</t>
  </si>
  <si>
    <t>Magnet</t>
  </si>
  <si>
    <t>Beam H</t>
  </si>
  <si>
    <t>Beam V</t>
  </si>
  <si>
    <t>JET Base</t>
  </si>
  <si>
    <t>COMMENTS</t>
  </si>
  <si>
    <t>3600</t>
  </si>
  <si>
    <t>+95 / -96</t>
  </si>
  <si>
    <t>600/600/60</t>
  </si>
  <si>
    <t>5197.005, 5197.006</t>
  </si>
  <si>
    <t>1x10^17</t>
  </si>
  <si>
    <t>5197</t>
  </si>
  <si>
    <t>99.37</t>
  </si>
  <si>
    <t>32.9</t>
  </si>
  <si>
    <t>41.1</t>
  </si>
  <si>
    <t>40.4</t>
  </si>
  <si>
    <t>+</t>
  </si>
  <si>
    <t>+ 5 mm</t>
  </si>
  <si>
    <t>- 3.5 mm</t>
  </si>
  <si>
    <t>30000</t>
  </si>
  <si>
    <t>run ended before time limit</t>
  </si>
  <si>
    <t>100GeV RUN</t>
  </si>
  <si>
    <t>5197.007, 5197.008</t>
  </si>
  <si>
    <t>31.1</t>
  </si>
  <si>
    <t>38.9</t>
  </si>
  <si>
    <t>39.8</t>
  </si>
  <si>
    <t>100GeV RUN</t>
  </si>
  <si>
    <t>Intermediate</t>
  </si>
  <si>
    <t>5197.009, 5197.010</t>
  </si>
  <si>
    <t>38.3</t>
  </si>
  <si>
    <t>39.7</t>
  </si>
  <si>
    <t>+ 5 mm</t>
  </si>
  <si>
    <t>5199.004, 5199.005</t>
  </si>
  <si>
    <t>5199</t>
  </si>
  <si>
    <t>35.3</t>
  </si>
  <si>
    <t>35.4</t>
  </si>
  <si>
    <t>45.0</t>
  </si>
  <si>
    <t>-3.5 mm</t>
  </si>
  <si>
    <t>30,000</t>
  </si>
  <si>
    <t>5199.006, 5199.007</t>
  </si>
  <si>
    <t>31.0</t>
  </si>
  <si>
    <t>35.0</t>
  </si>
  <si>
    <t>44.9</t>
  </si>
  <si>
    <t>24GeV RUN</t>
  </si>
  <si>
    <t>Intermediate</t>
  </si>
  <si>
    <t>34.8</t>
  </si>
  <si>
    <t>44.7</t>
  </si>
  <si>
    <t>24GeV RUN</t>
  </si>
  <si>
    <t>5199.008, 5199.009</t>
  </si>
  <si>
    <t>29.5</t>
  </si>
  <si>
    <t>34.4</t>
  </si>
  <si>
    <t>44.3</t>
  </si>
  <si>
    <t>DAQ stopped on time</t>
  </si>
  <si>
    <t>Intermediate</t>
  </si>
  <si>
    <t>5199.010, 5199.011</t>
  </si>
  <si>
    <t>22.3</t>
  </si>
  <si>
    <t>33.5</t>
  </si>
  <si>
    <t>43.9</t>
  </si>
  <si>
    <t>Empty Target</t>
  </si>
  <si>
    <t>NA</t>
  </si>
  <si>
    <t>22.2</t>
  </si>
  <si>
    <t>32.5</t>
  </si>
  <si>
    <t>43.7</t>
  </si>
  <si>
    <t>Empty target + no Beam</t>
  </si>
  <si>
    <t>18:10</t>
  </si>
  <si>
    <t>2704.218</t>
  </si>
  <si>
    <t>NA</t>
  </si>
  <si>
    <t>5200</t>
  </si>
  <si>
    <t>37.8</t>
  </si>
  <si>
    <t>28.2</t>
  </si>
  <si>
    <t>27.4</t>
  </si>
  <si>
    <t>-3 mm</t>
  </si>
  <si>
    <t>No beam</t>
  </si>
  <si>
    <t>19:13</t>
  </si>
  <si>
    <t>2704.219</t>
  </si>
  <si>
    <t>NA</t>
  </si>
  <si>
    <t>27.7</t>
  </si>
  <si>
    <t>+ 5 mm</t>
  </si>
  <si>
    <t>- 3 mm</t>
  </si>
  <si>
    <t>5201.010, 5201.011</t>
  </si>
  <si>
    <t>5201</t>
  </si>
  <si>
    <t>27.9</t>
  </si>
  <si>
    <t>42.1</t>
  </si>
  <si>
    <t>42.8</t>
  </si>
  <si>
    <t>+ 6 mm</t>
  </si>
  <si>
    <t>5201.012, 5201.013</t>
  </si>
  <si>
    <t>41.8</t>
  </si>
  <si>
    <t>42.5</t>
  </si>
  <si>
    <t>Unpol RUN</t>
  </si>
  <si>
    <t>5211.003, 5211.004</t>
  </si>
  <si>
    <t>5211</t>
  </si>
  <si>
    <t>30.60</t>
  </si>
  <si>
    <t>37.5</t>
  </si>
  <si>
    <t>31.86</t>
  </si>
  <si>
    <t>+5mm</t>
  </si>
  <si>
    <t>-3.5mm</t>
  </si>
  <si>
    <t>1800</t>
  </si>
  <si>
    <t>Intermediate</t>
  </si>
  <si>
    <t>5211.005, 5211.006</t>
  </si>
  <si>
    <t>36.76</t>
  </si>
  <si>
    <t>31.77</t>
  </si>
  <si>
    <t>Target profile</t>
  </si>
  <si>
    <t>5214.005</t>
  </si>
  <si>
    <t>5214</t>
  </si>
  <si>
    <t>31.97</t>
  </si>
  <si>
    <t>36.27</t>
  </si>
  <si>
    <t>37.08</t>
  </si>
  <si>
    <t>- 4 mm</t>
  </si>
  <si>
    <t>5214.007</t>
  </si>
  <si>
    <t>26.46</t>
  </si>
  <si>
    <t>30.9</t>
  </si>
  <si>
    <t>Magnetic field study</t>
  </si>
  <si>
    <t>Intermediate</t>
  </si>
  <si>
    <t>29.2</t>
  </si>
  <si>
    <t>33.0</t>
  </si>
  <si>
    <t>5214.008,5214.009</t>
  </si>
  <si>
    <t>30.15</t>
  </si>
  <si>
    <t>23.5</t>
  </si>
  <si>
    <t>32.8</t>
  </si>
  <si>
    <t>1320</t>
  </si>
  <si>
    <t>Intermediate</t>
  </si>
  <si>
    <t>23.62</t>
  </si>
  <si>
    <t>23.3</t>
  </si>
  <si>
    <t>5214.010, 5214.011</t>
  </si>
  <si>
    <t>24.26</t>
  </si>
  <si>
    <t>23.</t>
  </si>
  <si>
    <t>33.</t>
  </si>
  <si>
    <t>+5 mm</t>
  </si>
  <si>
    <t>17:45</t>
  </si>
  <si>
    <t>3004.210</t>
  </si>
  <si>
    <t>NA</t>
  </si>
  <si>
    <t>5229</t>
  </si>
  <si>
    <t>29.4</t>
  </si>
  <si>
    <t>38.7</t>
  </si>
  <si>
    <t>18:47</t>
  </si>
  <si>
    <t>3004.211</t>
  </si>
  <si>
    <t>NA</t>
  </si>
  <si>
    <t>5229.004, 5229.005</t>
  </si>
  <si>
    <t>34.1</t>
  </si>
  <si>
    <t>37.4</t>
  </si>
  <si>
    <t>Intermediate</t>
  </si>
  <si>
    <t>34.7</t>
  </si>
  <si>
    <t>37.1</t>
  </si>
  <si>
    <t>5229.006, 5229.007</t>
  </si>
  <si>
    <t>33.6</t>
  </si>
  <si>
    <t>34.5</t>
  </si>
  <si>
    <t>36.2</t>
  </si>
  <si>
    <t>Intermediate</t>
  </si>
  <si>
    <t>5229.008, 5229.009</t>
  </si>
  <si>
    <t>35.2</t>
  </si>
  <si>
    <t>+6 mm</t>
  </si>
  <si>
    <t>5230.002, 5230.003</t>
  </si>
  <si>
    <t>5230</t>
  </si>
  <si>
    <t>32.24</t>
  </si>
  <si>
    <t>43.8</t>
  </si>
  <si>
    <t>27.8</t>
  </si>
  <si>
    <t>+ 5.5 mm</t>
  </si>
  <si>
    <t>Intermediate</t>
  </si>
  <si>
    <t>43.2</t>
  </si>
  <si>
    <t>25.6</t>
  </si>
  <si>
    <t>5230.004, 5230.005</t>
  </si>
  <si>
    <t>33.73</t>
  </si>
  <si>
    <t>42.6</t>
  </si>
  <si>
    <t>24.9</t>
  </si>
  <si>
    <t>Intermediate</t>
  </si>
  <si>
    <t>42.2</t>
  </si>
  <si>
    <t>24.5</t>
  </si>
  <si>
    <t>5230.006, 5230.007</t>
  </si>
  <si>
    <t>32.22</t>
  </si>
  <si>
    <t>41.66</t>
  </si>
  <si>
    <t>24.1</t>
  </si>
  <si>
    <t>Intermediate</t>
  </si>
  <si>
    <t>41.3</t>
  </si>
  <si>
    <t>23.7</t>
  </si>
  <si>
    <t>24,000</t>
  </si>
  <si>
    <t>Moved target</t>
  </si>
  <si>
    <t>5230.008, 5230.009, 5230.010</t>
  </si>
  <si>
    <t>5230.011, 5230.012</t>
  </si>
  <si>
    <t>33.89</t>
  </si>
  <si>
    <t>40.6</t>
  </si>
  <si>
    <t>23.1</t>
  </si>
  <si>
    <t>5233.003</t>
  </si>
  <si>
    <t>5233</t>
  </si>
  <si>
    <t>40.5</t>
  </si>
  <si>
    <t>21</t>
  </si>
  <si>
    <t>Intermediate</t>
  </si>
  <si>
    <t>40.3</t>
  </si>
  <si>
    <t>20</t>
  </si>
  <si>
    <t>5233.004, 5233.005</t>
  </si>
  <si>
    <t>Intermediate</t>
  </si>
  <si>
    <t>40.2</t>
  </si>
  <si>
    <t>20.3</t>
  </si>
  <si>
    <t>+6mm</t>
  </si>
  <si>
    <t>-3mm</t>
  </si>
  <si>
    <t>27,000</t>
  </si>
  <si>
    <t>5233.006, 5233.007</t>
  </si>
  <si>
    <t>34.2</t>
  </si>
  <si>
    <t>40.1</t>
  </si>
  <si>
    <t>20.2</t>
  </si>
  <si>
    <t>NA</t>
  </si>
  <si>
    <t>20.1</t>
  </si>
  <si>
    <t>yellow quenched, we stopped the run before they dump blue</t>
  </si>
  <si>
    <t>23:27</t>
  </si>
  <si>
    <t>0105.216</t>
  </si>
  <si>
    <t>+95.5/-96</t>
  </si>
  <si>
    <t>NA</t>
  </si>
  <si>
    <t>5235</t>
  </si>
  <si>
    <t>41.0</t>
  </si>
  <si>
    <t>00:28</t>
  </si>
  <si>
    <t>0205.201</t>
  </si>
  <si>
    <t>NA</t>
  </si>
  <si>
    <t>40.9</t>
  </si>
  <si>
    <t>- 2.5 mm</t>
  </si>
  <si>
    <t>01:41</t>
  </si>
  <si>
    <t>0205.202</t>
  </si>
  <si>
    <t>NA</t>
  </si>
  <si>
    <t>39.9</t>
  </si>
  <si>
    <t>40.8</t>
  </si>
  <si>
    <t>37.7</t>
  </si>
  <si>
    <t>02:43</t>
  </si>
  <si>
    <t>0205.203</t>
  </si>
  <si>
    <t>+96 / -96</t>
  </si>
  <si>
    <t>NA</t>
  </si>
  <si>
    <t>03:56</t>
  </si>
  <si>
    <t>0205.204</t>
  </si>
  <si>
    <t>NA</t>
  </si>
  <si>
    <t>40.7</t>
  </si>
  <si>
    <t>04:57</t>
  </si>
  <si>
    <t>0205.205</t>
  </si>
  <si>
    <t>NA</t>
  </si>
  <si>
    <t>37.6</t>
  </si>
  <si>
    <t>06:12</t>
  </si>
  <si>
    <t>0205.206</t>
  </si>
  <si>
    <t>+96 /-96</t>
  </si>
  <si>
    <t>NA</t>
  </si>
  <si>
    <t>39.5</t>
  </si>
  <si>
    <t>07:14</t>
  </si>
  <si>
    <t>0205.207</t>
  </si>
  <si>
    <t>NA</t>
  </si>
  <si>
    <t>NA</t>
  </si>
  <si>
    <t>38.4</t>
  </si>
  <si>
    <t>40.0</t>
  </si>
  <si>
    <t>4235.013, 5235.014</t>
  </si>
  <si>
    <t>5245.002</t>
  </si>
  <si>
    <t>5245</t>
  </si>
  <si>
    <t>Intermediate</t>
  </si>
  <si>
    <t>5245.003,5245.004</t>
  </si>
  <si>
    <t>Intermediate</t>
  </si>
  <si>
    <t>5245.005, 5245.006</t>
  </si>
  <si>
    <t>5245.007, 5245.008</t>
  </si>
  <si>
    <t>5245.009</t>
  </si>
  <si>
    <t>1005.203</t>
  </si>
  <si>
    <t>+95/-96</t>
  </si>
  <si>
    <t>NA</t>
  </si>
  <si>
    <t>5323</t>
  </si>
  <si>
    <t>5323.008</t>
  </si>
  <si>
    <t>23:10</t>
  </si>
  <si>
    <t>1005.205</t>
  </si>
  <si>
    <t>NA</t>
  </si>
  <si>
    <t>00:32</t>
  </si>
  <si>
    <t>1105.201</t>
  </si>
  <si>
    <t>NA</t>
  </si>
  <si>
    <t>03:55</t>
  </si>
  <si>
    <t>1105.202</t>
  </si>
  <si>
    <t>NA</t>
  </si>
  <si>
    <t>5324</t>
  </si>
  <si>
    <t>05:08</t>
  </si>
  <si>
    <t>1105.203</t>
  </si>
  <si>
    <t>NA</t>
  </si>
  <si>
    <t>06:19</t>
  </si>
  <si>
    <t>1105.204</t>
  </si>
  <si>
    <t>NA</t>
  </si>
  <si>
    <t>NA</t>
  </si>
  <si>
    <t>5324.008</t>
  </si>
  <si>
    <t>17:24</t>
  </si>
  <si>
    <t>1105.209</t>
  </si>
  <si>
    <t>NA</t>
  </si>
  <si>
    <t>5326</t>
  </si>
  <si>
    <t>BPMs on the fritz</t>
  </si>
  <si>
    <t>3461</t>
  </si>
  <si>
    <t>5326.004</t>
  </si>
  <si>
    <t>BPMs on the fritz, stopped due to MCR fire alarms/Dump</t>
  </si>
  <si>
    <t>1205.201</t>
  </si>
  <si>
    <t>NA</t>
  </si>
  <si>
    <t>5329</t>
  </si>
  <si>
    <t>1205.202</t>
  </si>
  <si>
    <t>NA</t>
  </si>
  <si>
    <t>09:17</t>
  </si>
  <si>
    <t>1205.203</t>
  </si>
  <si>
    <t>NA</t>
  </si>
  <si>
    <t>10:36</t>
  </si>
  <si>
    <t>1205.204</t>
  </si>
  <si>
    <t>NA</t>
  </si>
  <si>
    <t>5333.003</t>
  </si>
  <si>
    <t>5333</t>
  </si>
  <si>
    <t>19:20</t>
  </si>
  <si>
    <t>1205.209</t>
  </si>
  <si>
    <t>+95/96</t>
  </si>
  <si>
    <t>NA</t>
  </si>
  <si>
    <t>1500</t>
  </si>
  <si>
    <t>5333.005</t>
  </si>
  <si>
    <t>short run , beam to be dumped</t>
  </si>
  <si>
    <t>1205.212</t>
  </si>
  <si>
    <t>NA</t>
  </si>
  <si>
    <t>5334</t>
  </si>
  <si>
    <t>+5.5mm</t>
  </si>
  <si>
    <t>23:44</t>
  </si>
  <si>
    <t>1205.213</t>
  </si>
  <si>
    <t>NA</t>
  </si>
  <si>
    <t>May 13</t>
  </si>
  <si>
    <t>01:04</t>
  </si>
  <si>
    <t>1305.202</t>
  </si>
  <si>
    <t>NA</t>
  </si>
  <si>
    <t>operators started run</t>
  </si>
  <si>
    <t>02:14</t>
  </si>
  <si>
    <t>1305.203</t>
  </si>
  <si>
    <t>NA</t>
  </si>
  <si>
    <t>08:32</t>
  </si>
  <si>
    <t>1305.205</t>
  </si>
  <si>
    <t>NA</t>
  </si>
  <si>
    <t>5336</t>
  </si>
  <si>
    <t>09:40</t>
  </si>
  <si>
    <t>1305.206</t>
  </si>
  <si>
    <t>2940</t>
  </si>
  <si>
    <t>NA</t>
  </si>
  <si>
    <t>18:09</t>
  </si>
  <si>
    <t>1305.208</t>
  </si>
  <si>
    <t>NA</t>
  </si>
  <si>
    <t>5340</t>
  </si>
  <si>
    <t>?</t>
  </si>
  <si>
    <t>18:40</t>
  </si>
  <si>
    <t>1305.209</t>
  </si>
  <si>
    <t>NA</t>
  </si>
  <si>
    <t>19:59</t>
  </si>
  <si>
    <t>1305.210</t>
  </si>
  <si>
    <t>NA</t>
  </si>
  <si>
    <t>01:43</t>
  </si>
  <si>
    <t>1405.201</t>
  </si>
  <si>
    <t>NA</t>
  </si>
  <si>
    <t>5342</t>
  </si>
  <si>
    <t>02:51</t>
  </si>
  <si>
    <t>1405.202</t>
  </si>
  <si>
    <t>NA</t>
  </si>
  <si>
    <t>1405.203</t>
  </si>
  <si>
    <t>NA</t>
  </si>
  <si>
    <t>05:12</t>
  </si>
  <si>
    <t>1405.204</t>
  </si>
  <si>
    <t>NA</t>
  </si>
  <si>
    <t>3180</t>
  </si>
  <si>
    <t>5344.006</t>
  </si>
  <si>
    <t>NA</t>
  </si>
  <si>
    <t xml:space="preserve">The definition: how they are correlated </t>
  </si>
  <si>
    <t>May 7</t>
  </si>
  <si>
    <t>16:28</t>
  </si>
  <si>
    <t xml:space="preserve">0705.209 </t>
  </si>
  <si>
    <t>NA</t>
  </si>
  <si>
    <t>5282</t>
  </si>
  <si>
    <t>24.10</t>
  </si>
  <si>
    <t>-2 mm</t>
  </si>
  <si>
    <t>25,000</t>
  </si>
  <si>
    <t>Blue beam only Jet pol steady.</t>
  </si>
  <si>
    <t>17:29</t>
  </si>
  <si>
    <t>0705.210</t>
  </si>
  <si>
    <t>5282.001</t>
  </si>
  <si>
    <t>Blue beam only</t>
  </si>
  <si>
    <t>19:50</t>
  </si>
  <si>
    <t>0705.211</t>
  </si>
  <si>
    <t>7200</t>
  </si>
  <si>
    <t>5282.002</t>
  </si>
  <si>
    <t>22:22</t>
  </si>
  <si>
    <t>0705.212</t>
  </si>
  <si>
    <t>intermediate</t>
  </si>
  <si>
    <t>5282.003, 5282.004</t>
  </si>
  <si>
    <t>-2mm</t>
  </si>
  <si>
    <t>May 8</t>
  </si>
  <si>
    <t>01:58</t>
  </si>
  <si>
    <t>0805.202</t>
  </si>
  <si>
    <t>5283.001, 5283.002</t>
  </si>
  <si>
    <t>5283</t>
  </si>
  <si>
    <t>04:30</t>
  </si>
  <si>
    <t>0805.203</t>
  </si>
  <si>
    <t>5283.005, 5283.006</t>
  </si>
  <si>
    <t>06:41</t>
  </si>
  <si>
    <t>0805.204</t>
  </si>
  <si>
    <t>5283.007, 5283.008</t>
  </si>
  <si>
    <t>5283.009, 5283.010</t>
  </si>
  <si>
    <t>09:37</t>
  </si>
  <si>
    <t>0805.205</t>
  </si>
  <si>
    <t>3663</t>
  </si>
  <si>
    <t>NA</t>
  </si>
  <si>
    <t>5284</t>
  </si>
  <si>
    <t>+4.5mm</t>
  </si>
  <si>
    <t>25000</t>
  </si>
  <si>
    <t>11:02</t>
  </si>
  <si>
    <t>0805.206</t>
  </si>
  <si>
    <t>5284.002, 5284.003</t>
  </si>
  <si>
    <t>good run</t>
  </si>
  <si>
    <t>12:08</t>
  </si>
  <si>
    <t>0805.207</t>
  </si>
  <si>
    <t>5284.004</t>
  </si>
  <si>
    <t>5284.005, 5284.006</t>
  </si>
  <si>
    <t>a good run</t>
  </si>
  <si>
    <t>10:42</t>
  </si>
  <si>
    <t>1105.206</t>
  </si>
  <si>
    <t>5325.001</t>
  </si>
  <si>
    <t>5325</t>
  </si>
  <si>
    <t>24.19</t>
  </si>
  <si>
    <t>24GeV RUN ( they do not ramp the beam)</t>
  </si>
  <si>
    <t>23:33</t>
  </si>
  <si>
    <t>eps(ave)</t>
  </si>
  <si>
    <t>epsE(ave)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</si>
</sst>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0" fillId="2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1" fontId="0" fillId="0" borderId="0" xfId="0" applyNumberFormat="1" applyAlignment="1">
      <alignment/>
    </xf>
    <xf numFmtId="49" fontId="0" fillId="5" borderId="1" xfId="0" applyNumberFormat="1" applyFill="1" applyBorder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0" fontId="2" fillId="6" borderId="0" xfId="0" applyFont="1" applyFill="1" applyAlignment="1">
      <alignment/>
    </xf>
    <xf numFmtId="0" fontId="3" fillId="6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horizontal="left" wrapText="1"/>
    </xf>
    <xf numFmtId="1" fontId="4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2" borderId="4" xfId="0" applyFill="1" applyBorder="1" applyAlignment="1">
      <alignment/>
    </xf>
    <xf numFmtId="1" fontId="0" fillId="2" borderId="1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" fontId="0" fillId="2" borderId="1" xfId="0" applyNumberFormat="1" applyFill="1" applyBorder="1" applyAlignment="1" applyProtection="1">
      <alignment horizontal="left"/>
      <protection/>
    </xf>
    <xf numFmtId="49" fontId="0" fillId="2" borderId="5" xfId="0" applyNumberFormat="1" applyFill="1" applyBorder="1" applyAlignment="1">
      <alignment/>
    </xf>
    <xf numFmtId="49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2" borderId="5" xfId="0" applyFill="1" applyBorder="1" applyAlignment="1">
      <alignment/>
    </xf>
    <xf numFmtId="49" fontId="0" fillId="5" borderId="5" xfId="0" applyNumberFormat="1" applyFill="1" applyBorder="1" applyAlignment="1">
      <alignment/>
    </xf>
    <xf numFmtId="1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1" fontId="0" fillId="5" borderId="1" xfId="0" applyNumberFormat="1" applyFill="1" applyBorder="1" applyAlignment="1" applyProtection="1">
      <alignment horizontal="left"/>
      <protection/>
    </xf>
    <xf numFmtId="0" fontId="0" fillId="5" borderId="5" xfId="0" applyFill="1" applyBorder="1" applyAlignment="1">
      <alignment/>
    </xf>
    <xf numFmtId="0" fontId="0" fillId="7" borderId="5" xfId="0" applyFill="1" applyBorder="1" applyAlignment="1">
      <alignment/>
    </xf>
    <xf numFmtId="0" fontId="0" fillId="8" borderId="5" xfId="0" applyFill="1" applyBorder="1" applyAlignment="1">
      <alignment/>
    </xf>
    <xf numFmtId="49" fontId="0" fillId="9" borderId="5" xfId="0" applyNumberFormat="1" applyFill="1" applyBorder="1" applyAlignment="1">
      <alignment/>
    </xf>
    <xf numFmtId="49" fontId="0" fillId="10" borderId="5" xfId="0" applyNumberFormat="1" applyFill="1" applyBorder="1" applyAlignment="1">
      <alignment/>
    </xf>
    <xf numFmtId="49" fontId="0" fillId="11" borderId="5" xfId="0" applyNumberFormat="1" applyFill="1" applyBorder="1" applyAlignment="1">
      <alignment/>
    </xf>
    <xf numFmtId="49" fontId="0" fillId="12" borderId="5" xfId="0" applyNumberFormat="1" applyFill="1" applyBorder="1" applyAlignment="1">
      <alignment/>
    </xf>
    <xf numFmtId="49" fontId="0" fillId="13" borderId="5" xfId="0" applyNumberFormat="1" applyFill="1" applyBorder="1" applyAlignment="1">
      <alignment/>
    </xf>
    <xf numFmtId="49" fontId="0" fillId="14" borderId="5" xfId="0" applyNumberFormat="1" applyFill="1" applyBorder="1" applyAlignment="1">
      <alignment/>
    </xf>
    <xf numFmtId="3" fontId="0" fillId="2" borderId="1" xfId="0" applyNumberFormat="1" applyFill="1" applyBorder="1" applyAlignment="1">
      <alignment horizontal="left"/>
    </xf>
    <xf numFmtId="3" fontId="0" fillId="5" borderId="1" xfId="0" applyNumberFormat="1" applyFill="1" applyBorder="1" applyAlignment="1">
      <alignment horizontal="left"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0" fillId="0" borderId="3" xfId="0" applyNumberFormat="1" applyBorder="1" applyAlignment="1">
      <alignment/>
    </xf>
    <xf numFmtId="165" fontId="0" fillId="0" borderId="3" xfId="0" applyNumberFormat="1" applyBorder="1" applyAlignment="1">
      <alignment horizontal="left"/>
    </xf>
    <xf numFmtId="0" fontId="0" fillId="7" borderId="4" xfId="0" applyFill="1" applyBorder="1" applyAlignment="1">
      <alignment/>
    </xf>
    <xf numFmtId="49" fontId="0" fillId="7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 horizontal="left"/>
    </xf>
    <xf numFmtId="1" fontId="0" fillId="7" borderId="1" xfId="0" applyNumberFormat="1" applyFill="1" applyBorder="1" applyAlignment="1">
      <alignment horizontal="left"/>
    </xf>
    <xf numFmtId="164" fontId="0" fillId="7" borderId="1" xfId="0" applyNumberFormat="1" applyFill="1" applyBorder="1" applyAlignment="1" quotePrefix="1">
      <alignment horizontal="left"/>
    </xf>
    <xf numFmtId="1" fontId="0" fillId="7" borderId="1" xfId="0" applyNumberFormat="1" applyFill="1" applyBorder="1" applyAlignment="1" applyProtection="1">
      <alignment horizontal="left"/>
      <protection/>
    </xf>
    <xf numFmtId="49" fontId="0" fillId="7" borderId="5" xfId="0" applyNumberFormat="1" applyFill="1" applyBorder="1" applyAlignment="1">
      <alignment/>
    </xf>
    <xf numFmtId="0" fontId="0" fillId="8" borderId="4" xfId="0" applyFill="1" applyBorder="1" applyAlignment="1">
      <alignment/>
    </xf>
    <xf numFmtId="49" fontId="0" fillId="8" borderId="1" xfId="0" applyNumberFormat="1" applyFill="1" applyBorder="1" applyAlignment="1">
      <alignment/>
    </xf>
    <xf numFmtId="164" fontId="0" fillId="8" borderId="1" xfId="0" applyNumberFormat="1" applyFill="1" applyBorder="1" applyAlignment="1">
      <alignment horizontal="left"/>
    </xf>
    <xf numFmtId="1" fontId="0" fillId="8" borderId="1" xfId="0" applyNumberFormat="1" applyFill="1" applyBorder="1" applyAlignment="1">
      <alignment horizontal="left"/>
    </xf>
    <xf numFmtId="1" fontId="0" fillId="8" borderId="1" xfId="0" applyNumberFormat="1" applyFill="1" applyBorder="1" applyAlignment="1" applyProtection="1">
      <alignment horizontal="left"/>
      <protection/>
    </xf>
    <xf numFmtId="49" fontId="0" fillId="8" borderId="5" xfId="0" applyNumberFormat="1" applyFill="1" applyBorder="1" applyAlignment="1">
      <alignment/>
    </xf>
    <xf numFmtId="49" fontId="0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</xdr:row>
      <xdr:rowOff>152400</xdr:rowOff>
    </xdr:from>
    <xdr:to>
      <xdr:col>5</xdr:col>
      <xdr:colOff>9525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 flipV="1">
          <a:off x="2428875" y="314325"/>
          <a:ext cx="62865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19050</xdr:colOff>
      <xdr:row>3</xdr:row>
      <xdr:rowOff>19050</xdr:rowOff>
    </xdr:to>
    <xdr:sp>
      <xdr:nvSpPr>
        <xdr:cNvPr id="2" name="AutoShape 2"/>
        <xdr:cNvSpPr>
          <a:spLocks/>
        </xdr:cNvSpPr>
      </xdr:nvSpPr>
      <xdr:spPr>
        <a:xfrm flipV="1">
          <a:off x="2447925" y="485775"/>
          <a:ext cx="6191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28575</xdr:rowOff>
    </xdr:from>
    <xdr:to>
      <xdr:col>5</xdr:col>
      <xdr:colOff>0</xdr:colOff>
      <xdr:row>4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2447925" y="514350"/>
          <a:ext cx="60007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5</xdr:col>
      <xdr:colOff>0</xdr:colOff>
      <xdr:row>6</xdr:row>
      <xdr:rowOff>76200</xdr:rowOff>
    </xdr:to>
    <xdr:sp>
      <xdr:nvSpPr>
        <xdr:cNvPr id="4" name="AutoShape 4"/>
        <xdr:cNvSpPr>
          <a:spLocks/>
        </xdr:cNvSpPr>
      </xdr:nvSpPr>
      <xdr:spPr>
        <a:xfrm flipV="1">
          <a:off x="2438400" y="904875"/>
          <a:ext cx="609600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66675</xdr:rowOff>
    </xdr:from>
    <xdr:to>
      <xdr:col>5</xdr:col>
      <xdr:colOff>0</xdr:colOff>
      <xdr:row>8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2428875" y="1200150"/>
          <a:ext cx="61912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5</xdr:col>
      <xdr:colOff>9525</xdr:colOff>
      <xdr:row>9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2438400" y="1219200"/>
          <a:ext cx="61912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85725</xdr:rowOff>
    </xdr:from>
    <xdr:to>
      <xdr:col>5</xdr:col>
      <xdr:colOff>9525</xdr:colOff>
      <xdr:row>13</xdr:row>
      <xdr:rowOff>76200</xdr:rowOff>
    </xdr:to>
    <xdr:sp>
      <xdr:nvSpPr>
        <xdr:cNvPr id="7" name="AutoShape 7"/>
        <xdr:cNvSpPr>
          <a:spLocks/>
        </xdr:cNvSpPr>
      </xdr:nvSpPr>
      <xdr:spPr>
        <a:xfrm flipV="1">
          <a:off x="2457450" y="1866900"/>
          <a:ext cx="60007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95250</xdr:rowOff>
    </xdr:from>
    <xdr:to>
      <xdr:col>4</xdr:col>
      <xdr:colOff>600075</xdr:colOff>
      <xdr:row>13</xdr:row>
      <xdr:rowOff>95250</xdr:rowOff>
    </xdr:to>
    <xdr:sp>
      <xdr:nvSpPr>
        <xdr:cNvPr id="8" name="AutoShape 8"/>
        <xdr:cNvSpPr>
          <a:spLocks/>
        </xdr:cNvSpPr>
      </xdr:nvSpPr>
      <xdr:spPr>
        <a:xfrm flipV="1">
          <a:off x="2457450" y="2038350"/>
          <a:ext cx="58102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95250</xdr:rowOff>
    </xdr:from>
    <xdr:to>
      <xdr:col>5</xdr:col>
      <xdr:colOff>9525</xdr:colOff>
      <xdr:row>14</xdr:row>
      <xdr:rowOff>85725</xdr:rowOff>
    </xdr:to>
    <xdr:sp>
      <xdr:nvSpPr>
        <xdr:cNvPr id="9" name="AutoShape 9"/>
        <xdr:cNvSpPr>
          <a:spLocks/>
        </xdr:cNvSpPr>
      </xdr:nvSpPr>
      <xdr:spPr>
        <a:xfrm>
          <a:off x="2457450" y="2200275"/>
          <a:ext cx="6000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15</xdr:row>
      <xdr:rowOff>85725</xdr:rowOff>
    </xdr:from>
    <xdr:to>
      <xdr:col>5</xdr:col>
      <xdr:colOff>9525</xdr:colOff>
      <xdr:row>16</xdr:row>
      <xdr:rowOff>95250</xdr:rowOff>
    </xdr:to>
    <xdr:sp>
      <xdr:nvSpPr>
        <xdr:cNvPr id="10" name="AutoShape 10"/>
        <xdr:cNvSpPr>
          <a:spLocks/>
        </xdr:cNvSpPr>
      </xdr:nvSpPr>
      <xdr:spPr>
        <a:xfrm flipV="1">
          <a:off x="2428875" y="2514600"/>
          <a:ext cx="6286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85725</xdr:rowOff>
    </xdr:from>
    <xdr:to>
      <xdr:col>5</xdr:col>
      <xdr:colOff>0</xdr:colOff>
      <xdr:row>18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2438400" y="2838450"/>
          <a:ext cx="60960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76200</xdr:rowOff>
    </xdr:from>
    <xdr:to>
      <xdr:col>5</xdr:col>
      <xdr:colOff>0</xdr:colOff>
      <xdr:row>20</xdr:row>
      <xdr:rowOff>85725</xdr:rowOff>
    </xdr:to>
    <xdr:sp>
      <xdr:nvSpPr>
        <xdr:cNvPr id="12" name="AutoShape 12"/>
        <xdr:cNvSpPr>
          <a:spLocks/>
        </xdr:cNvSpPr>
      </xdr:nvSpPr>
      <xdr:spPr>
        <a:xfrm flipV="1">
          <a:off x="2438400" y="3152775"/>
          <a:ext cx="60960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76200</xdr:rowOff>
    </xdr:from>
    <xdr:to>
      <xdr:col>5</xdr:col>
      <xdr:colOff>0</xdr:colOff>
      <xdr:row>22</xdr:row>
      <xdr:rowOff>85725</xdr:rowOff>
    </xdr:to>
    <xdr:sp>
      <xdr:nvSpPr>
        <xdr:cNvPr id="13" name="AutoShape 13"/>
        <xdr:cNvSpPr>
          <a:spLocks/>
        </xdr:cNvSpPr>
      </xdr:nvSpPr>
      <xdr:spPr>
        <a:xfrm>
          <a:off x="2447925" y="3476625"/>
          <a:ext cx="600075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85725</xdr:rowOff>
    </xdr:from>
    <xdr:to>
      <xdr:col>4</xdr:col>
      <xdr:colOff>600075</xdr:colOff>
      <xdr:row>24</xdr:row>
      <xdr:rowOff>85725</xdr:rowOff>
    </xdr:to>
    <xdr:sp>
      <xdr:nvSpPr>
        <xdr:cNvPr id="14" name="AutoShape 14"/>
        <xdr:cNvSpPr>
          <a:spLocks/>
        </xdr:cNvSpPr>
      </xdr:nvSpPr>
      <xdr:spPr>
        <a:xfrm flipV="1">
          <a:off x="2447925" y="3810000"/>
          <a:ext cx="59055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76200</xdr:rowOff>
    </xdr:from>
    <xdr:to>
      <xdr:col>5</xdr:col>
      <xdr:colOff>0</xdr:colOff>
      <xdr:row>26</xdr:row>
      <xdr:rowOff>76200</xdr:rowOff>
    </xdr:to>
    <xdr:sp>
      <xdr:nvSpPr>
        <xdr:cNvPr id="15" name="AutoShape 15"/>
        <xdr:cNvSpPr>
          <a:spLocks/>
        </xdr:cNvSpPr>
      </xdr:nvSpPr>
      <xdr:spPr>
        <a:xfrm>
          <a:off x="2438400" y="4124325"/>
          <a:ext cx="6096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85725</xdr:rowOff>
    </xdr:from>
    <xdr:to>
      <xdr:col>5</xdr:col>
      <xdr:colOff>0</xdr:colOff>
      <xdr:row>28</xdr:row>
      <xdr:rowOff>76200</xdr:rowOff>
    </xdr:to>
    <xdr:sp>
      <xdr:nvSpPr>
        <xdr:cNvPr id="16" name="AutoShape 16"/>
        <xdr:cNvSpPr>
          <a:spLocks/>
        </xdr:cNvSpPr>
      </xdr:nvSpPr>
      <xdr:spPr>
        <a:xfrm flipV="1">
          <a:off x="2438400" y="4457700"/>
          <a:ext cx="60960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66675</xdr:rowOff>
    </xdr:from>
    <xdr:to>
      <xdr:col>5</xdr:col>
      <xdr:colOff>9525</xdr:colOff>
      <xdr:row>30</xdr:row>
      <xdr:rowOff>76200</xdr:rowOff>
    </xdr:to>
    <xdr:sp>
      <xdr:nvSpPr>
        <xdr:cNvPr id="17" name="AutoShape 17"/>
        <xdr:cNvSpPr>
          <a:spLocks/>
        </xdr:cNvSpPr>
      </xdr:nvSpPr>
      <xdr:spPr>
        <a:xfrm>
          <a:off x="2438400" y="4762500"/>
          <a:ext cx="619125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29</xdr:row>
      <xdr:rowOff>76200</xdr:rowOff>
    </xdr:from>
    <xdr:to>
      <xdr:col>5</xdr:col>
      <xdr:colOff>9525</xdr:colOff>
      <xdr:row>31</xdr:row>
      <xdr:rowOff>85725</xdr:rowOff>
    </xdr:to>
    <xdr:sp>
      <xdr:nvSpPr>
        <xdr:cNvPr id="18" name="AutoShape 18"/>
        <xdr:cNvSpPr>
          <a:spLocks/>
        </xdr:cNvSpPr>
      </xdr:nvSpPr>
      <xdr:spPr>
        <a:xfrm>
          <a:off x="2428875" y="4772025"/>
          <a:ext cx="62865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33</xdr:row>
      <xdr:rowOff>66675</xdr:rowOff>
    </xdr:from>
    <xdr:to>
      <xdr:col>5</xdr:col>
      <xdr:colOff>0</xdr:colOff>
      <xdr:row>35</xdr:row>
      <xdr:rowOff>76200</xdr:rowOff>
    </xdr:to>
    <xdr:sp>
      <xdr:nvSpPr>
        <xdr:cNvPr id="19" name="AutoShape 19"/>
        <xdr:cNvSpPr>
          <a:spLocks/>
        </xdr:cNvSpPr>
      </xdr:nvSpPr>
      <xdr:spPr>
        <a:xfrm flipV="1">
          <a:off x="2428875" y="5410200"/>
          <a:ext cx="6191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95250</xdr:rowOff>
    </xdr:from>
    <xdr:to>
      <xdr:col>5</xdr:col>
      <xdr:colOff>0</xdr:colOff>
      <xdr:row>35</xdr:row>
      <xdr:rowOff>76200</xdr:rowOff>
    </xdr:to>
    <xdr:sp>
      <xdr:nvSpPr>
        <xdr:cNvPr id="20" name="AutoShape 20"/>
        <xdr:cNvSpPr>
          <a:spLocks/>
        </xdr:cNvSpPr>
      </xdr:nvSpPr>
      <xdr:spPr>
        <a:xfrm flipV="1">
          <a:off x="2438400" y="5600700"/>
          <a:ext cx="609600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85725</xdr:rowOff>
    </xdr:from>
    <xdr:to>
      <xdr:col>5</xdr:col>
      <xdr:colOff>0</xdr:colOff>
      <xdr:row>37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2438400" y="5915025"/>
          <a:ext cx="60960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76200</xdr:rowOff>
    </xdr:from>
    <xdr:to>
      <xdr:col>4</xdr:col>
      <xdr:colOff>600075</xdr:colOff>
      <xdr:row>38</xdr:row>
      <xdr:rowOff>66675</xdr:rowOff>
    </xdr:to>
    <xdr:sp>
      <xdr:nvSpPr>
        <xdr:cNvPr id="22" name="AutoShape 22"/>
        <xdr:cNvSpPr>
          <a:spLocks/>
        </xdr:cNvSpPr>
      </xdr:nvSpPr>
      <xdr:spPr>
        <a:xfrm>
          <a:off x="2438400" y="5905500"/>
          <a:ext cx="60007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85725</xdr:rowOff>
    </xdr:from>
    <xdr:to>
      <xdr:col>5</xdr:col>
      <xdr:colOff>0</xdr:colOff>
      <xdr:row>41</xdr:row>
      <xdr:rowOff>85725</xdr:rowOff>
    </xdr:to>
    <xdr:sp>
      <xdr:nvSpPr>
        <xdr:cNvPr id="23" name="AutoShape 23"/>
        <xdr:cNvSpPr>
          <a:spLocks/>
        </xdr:cNvSpPr>
      </xdr:nvSpPr>
      <xdr:spPr>
        <a:xfrm flipV="1">
          <a:off x="2438400" y="6562725"/>
          <a:ext cx="6096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42</xdr:row>
      <xdr:rowOff>104775</xdr:rowOff>
    </xdr:from>
    <xdr:to>
      <xdr:col>5</xdr:col>
      <xdr:colOff>0</xdr:colOff>
      <xdr:row>43</xdr:row>
      <xdr:rowOff>85725</xdr:rowOff>
    </xdr:to>
    <xdr:sp>
      <xdr:nvSpPr>
        <xdr:cNvPr id="24" name="AutoShape 24"/>
        <xdr:cNvSpPr>
          <a:spLocks/>
        </xdr:cNvSpPr>
      </xdr:nvSpPr>
      <xdr:spPr>
        <a:xfrm flipH="1">
          <a:off x="2447925" y="6905625"/>
          <a:ext cx="60007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85725</xdr:rowOff>
    </xdr:from>
    <xdr:to>
      <xdr:col>5</xdr:col>
      <xdr:colOff>0</xdr:colOff>
      <xdr:row>45</xdr:row>
      <xdr:rowOff>85725</xdr:rowOff>
    </xdr:to>
    <xdr:sp>
      <xdr:nvSpPr>
        <xdr:cNvPr id="25" name="AutoShape 25"/>
        <xdr:cNvSpPr>
          <a:spLocks/>
        </xdr:cNvSpPr>
      </xdr:nvSpPr>
      <xdr:spPr>
        <a:xfrm>
          <a:off x="2438400" y="7210425"/>
          <a:ext cx="6096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85725</xdr:rowOff>
    </xdr:from>
    <xdr:to>
      <xdr:col>5</xdr:col>
      <xdr:colOff>0</xdr:colOff>
      <xdr:row>47</xdr:row>
      <xdr:rowOff>85725</xdr:rowOff>
    </xdr:to>
    <xdr:sp>
      <xdr:nvSpPr>
        <xdr:cNvPr id="26" name="AutoShape 26"/>
        <xdr:cNvSpPr>
          <a:spLocks/>
        </xdr:cNvSpPr>
      </xdr:nvSpPr>
      <xdr:spPr>
        <a:xfrm flipH="1">
          <a:off x="2438400" y="7534275"/>
          <a:ext cx="6096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85725</xdr:rowOff>
    </xdr:from>
    <xdr:to>
      <xdr:col>5</xdr:col>
      <xdr:colOff>0</xdr:colOff>
      <xdr:row>49</xdr:row>
      <xdr:rowOff>85725</xdr:rowOff>
    </xdr:to>
    <xdr:sp>
      <xdr:nvSpPr>
        <xdr:cNvPr id="27" name="AutoShape 27"/>
        <xdr:cNvSpPr>
          <a:spLocks/>
        </xdr:cNvSpPr>
      </xdr:nvSpPr>
      <xdr:spPr>
        <a:xfrm>
          <a:off x="2447925" y="7858125"/>
          <a:ext cx="60007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50</xdr:row>
      <xdr:rowOff>76200</xdr:rowOff>
    </xdr:from>
    <xdr:to>
      <xdr:col>5</xdr:col>
      <xdr:colOff>9525</xdr:colOff>
      <xdr:row>51</xdr:row>
      <xdr:rowOff>85725</xdr:rowOff>
    </xdr:to>
    <xdr:sp>
      <xdr:nvSpPr>
        <xdr:cNvPr id="28" name="AutoShape 28"/>
        <xdr:cNvSpPr>
          <a:spLocks/>
        </xdr:cNvSpPr>
      </xdr:nvSpPr>
      <xdr:spPr>
        <a:xfrm flipH="1">
          <a:off x="2428875" y="8172450"/>
          <a:ext cx="6286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66675</xdr:rowOff>
    </xdr:from>
    <xdr:to>
      <xdr:col>5</xdr:col>
      <xdr:colOff>0</xdr:colOff>
      <xdr:row>55</xdr:row>
      <xdr:rowOff>85725</xdr:rowOff>
    </xdr:to>
    <xdr:sp>
      <xdr:nvSpPr>
        <xdr:cNvPr id="29" name="AutoShape 29"/>
        <xdr:cNvSpPr>
          <a:spLocks/>
        </xdr:cNvSpPr>
      </xdr:nvSpPr>
      <xdr:spPr>
        <a:xfrm flipH="1">
          <a:off x="2447925" y="8648700"/>
          <a:ext cx="6000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85725</xdr:rowOff>
    </xdr:from>
    <xdr:to>
      <xdr:col>5</xdr:col>
      <xdr:colOff>0</xdr:colOff>
      <xdr:row>55</xdr:row>
      <xdr:rowOff>95250</xdr:rowOff>
    </xdr:to>
    <xdr:sp>
      <xdr:nvSpPr>
        <xdr:cNvPr id="30" name="AutoShape 30"/>
        <xdr:cNvSpPr>
          <a:spLocks/>
        </xdr:cNvSpPr>
      </xdr:nvSpPr>
      <xdr:spPr>
        <a:xfrm flipV="1">
          <a:off x="2447925" y="8829675"/>
          <a:ext cx="600075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56</xdr:row>
      <xdr:rowOff>66675</xdr:rowOff>
    </xdr:from>
    <xdr:to>
      <xdr:col>5</xdr:col>
      <xdr:colOff>0</xdr:colOff>
      <xdr:row>57</xdr:row>
      <xdr:rowOff>85725</xdr:rowOff>
    </xdr:to>
    <xdr:sp>
      <xdr:nvSpPr>
        <xdr:cNvPr id="31" name="AutoShape 31"/>
        <xdr:cNvSpPr>
          <a:spLocks/>
        </xdr:cNvSpPr>
      </xdr:nvSpPr>
      <xdr:spPr>
        <a:xfrm>
          <a:off x="2428875" y="9134475"/>
          <a:ext cx="61912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58</xdr:row>
      <xdr:rowOff>76200</xdr:rowOff>
    </xdr:from>
    <xdr:to>
      <xdr:col>5</xdr:col>
      <xdr:colOff>9525</xdr:colOff>
      <xdr:row>59</xdr:row>
      <xdr:rowOff>85725</xdr:rowOff>
    </xdr:to>
    <xdr:sp>
      <xdr:nvSpPr>
        <xdr:cNvPr id="32" name="AutoShape 32"/>
        <xdr:cNvSpPr>
          <a:spLocks/>
        </xdr:cNvSpPr>
      </xdr:nvSpPr>
      <xdr:spPr>
        <a:xfrm flipH="1">
          <a:off x="2428875" y="9467850"/>
          <a:ext cx="6286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60</xdr:row>
      <xdr:rowOff>85725</xdr:rowOff>
    </xdr:from>
    <xdr:to>
      <xdr:col>5</xdr:col>
      <xdr:colOff>0</xdr:colOff>
      <xdr:row>61</xdr:row>
      <xdr:rowOff>76200</xdr:rowOff>
    </xdr:to>
    <xdr:sp>
      <xdr:nvSpPr>
        <xdr:cNvPr id="33" name="AutoShape 33"/>
        <xdr:cNvSpPr>
          <a:spLocks/>
        </xdr:cNvSpPr>
      </xdr:nvSpPr>
      <xdr:spPr>
        <a:xfrm>
          <a:off x="2428875" y="9801225"/>
          <a:ext cx="6191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76200</xdr:rowOff>
    </xdr:from>
    <xdr:to>
      <xdr:col>4</xdr:col>
      <xdr:colOff>600075</xdr:colOff>
      <xdr:row>62</xdr:row>
      <xdr:rowOff>76200</xdr:rowOff>
    </xdr:to>
    <xdr:sp>
      <xdr:nvSpPr>
        <xdr:cNvPr id="34" name="AutoShape 34"/>
        <xdr:cNvSpPr>
          <a:spLocks/>
        </xdr:cNvSpPr>
      </xdr:nvSpPr>
      <xdr:spPr>
        <a:xfrm>
          <a:off x="2438400" y="9791700"/>
          <a:ext cx="6000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64</xdr:row>
      <xdr:rowOff>95250</xdr:rowOff>
    </xdr:from>
    <xdr:to>
      <xdr:col>4</xdr:col>
      <xdr:colOff>600075</xdr:colOff>
      <xdr:row>66</xdr:row>
      <xdr:rowOff>85725</xdr:rowOff>
    </xdr:to>
    <xdr:sp>
      <xdr:nvSpPr>
        <xdr:cNvPr id="35" name="AutoShape 35"/>
        <xdr:cNvSpPr>
          <a:spLocks/>
        </xdr:cNvSpPr>
      </xdr:nvSpPr>
      <xdr:spPr>
        <a:xfrm flipH="1">
          <a:off x="2428875" y="10458450"/>
          <a:ext cx="60960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65</xdr:row>
      <xdr:rowOff>85725</xdr:rowOff>
    </xdr:from>
    <xdr:to>
      <xdr:col>5</xdr:col>
      <xdr:colOff>9525</xdr:colOff>
      <xdr:row>66</xdr:row>
      <xdr:rowOff>95250</xdr:rowOff>
    </xdr:to>
    <xdr:sp>
      <xdr:nvSpPr>
        <xdr:cNvPr id="36" name="AutoShape 36"/>
        <xdr:cNvSpPr>
          <a:spLocks/>
        </xdr:cNvSpPr>
      </xdr:nvSpPr>
      <xdr:spPr>
        <a:xfrm flipH="1">
          <a:off x="2428875" y="10610850"/>
          <a:ext cx="6286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67</xdr:row>
      <xdr:rowOff>76200</xdr:rowOff>
    </xdr:from>
    <xdr:to>
      <xdr:col>5</xdr:col>
      <xdr:colOff>0</xdr:colOff>
      <xdr:row>68</xdr:row>
      <xdr:rowOff>76200</xdr:rowOff>
    </xdr:to>
    <xdr:sp>
      <xdr:nvSpPr>
        <xdr:cNvPr id="37" name="AutoShape 37"/>
        <xdr:cNvSpPr>
          <a:spLocks/>
        </xdr:cNvSpPr>
      </xdr:nvSpPr>
      <xdr:spPr>
        <a:xfrm>
          <a:off x="2447925" y="10925175"/>
          <a:ext cx="60007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85725</xdr:rowOff>
    </xdr:from>
    <xdr:to>
      <xdr:col>5</xdr:col>
      <xdr:colOff>0</xdr:colOff>
      <xdr:row>70</xdr:row>
      <xdr:rowOff>95250</xdr:rowOff>
    </xdr:to>
    <xdr:sp>
      <xdr:nvSpPr>
        <xdr:cNvPr id="38" name="AutoShape 38"/>
        <xdr:cNvSpPr>
          <a:spLocks/>
        </xdr:cNvSpPr>
      </xdr:nvSpPr>
      <xdr:spPr>
        <a:xfrm flipH="1">
          <a:off x="2438400" y="11258550"/>
          <a:ext cx="60960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85725</xdr:rowOff>
    </xdr:from>
    <xdr:to>
      <xdr:col>5</xdr:col>
      <xdr:colOff>0</xdr:colOff>
      <xdr:row>72</xdr:row>
      <xdr:rowOff>95250</xdr:rowOff>
    </xdr:to>
    <xdr:sp>
      <xdr:nvSpPr>
        <xdr:cNvPr id="39" name="AutoShape 39"/>
        <xdr:cNvSpPr>
          <a:spLocks/>
        </xdr:cNvSpPr>
      </xdr:nvSpPr>
      <xdr:spPr>
        <a:xfrm>
          <a:off x="2438400" y="11582400"/>
          <a:ext cx="60960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76200</xdr:rowOff>
    </xdr:from>
    <xdr:to>
      <xdr:col>5</xdr:col>
      <xdr:colOff>0</xdr:colOff>
      <xdr:row>74</xdr:row>
      <xdr:rowOff>95250</xdr:rowOff>
    </xdr:to>
    <xdr:sp>
      <xdr:nvSpPr>
        <xdr:cNvPr id="40" name="AutoShape 40"/>
        <xdr:cNvSpPr>
          <a:spLocks/>
        </xdr:cNvSpPr>
      </xdr:nvSpPr>
      <xdr:spPr>
        <a:xfrm flipH="1">
          <a:off x="2438400" y="11896725"/>
          <a:ext cx="60960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75</xdr:row>
      <xdr:rowOff>85725</xdr:rowOff>
    </xdr:from>
    <xdr:to>
      <xdr:col>5</xdr:col>
      <xdr:colOff>0</xdr:colOff>
      <xdr:row>76</xdr:row>
      <xdr:rowOff>85725</xdr:rowOff>
    </xdr:to>
    <xdr:sp>
      <xdr:nvSpPr>
        <xdr:cNvPr id="41" name="AutoShape 41"/>
        <xdr:cNvSpPr>
          <a:spLocks/>
        </xdr:cNvSpPr>
      </xdr:nvSpPr>
      <xdr:spPr>
        <a:xfrm>
          <a:off x="2428875" y="12230100"/>
          <a:ext cx="61912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85725</xdr:rowOff>
    </xdr:from>
    <xdr:to>
      <xdr:col>5</xdr:col>
      <xdr:colOff>0</xdr:colOff>
      <xdr:row>77</xdr:row>
      <xdr:rowOff>76200</xdr:rowOff>
    </xdr:to>
    <xdr:sp>
      <xdr:nvSpPr>
        <xdr:cNvPr id="42" name="AutoShape 42"/>
        <xdr:cNvSpPr>
          <a:spLocks/>
        </xdr:cNvSpPr>
      </xdr:nvSpPr>
      <xdr:spPr>
        <a:xfrm>
          <a:off x="2438400" y="12230100"/>
          <a:ext cx="60960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66675</xdr:rowOff>
    </xdr:from>
    <xdr:to>
      <xdr:col>5</xdr:col>
      <xdr:colOff>9525</xdr:colOff>
      <xdr:row>79</xdr:row>
      <xdr:rowOff>85725</xdr:rowOff>
    </xdr:to>
    <xdr:sp>
      <xdr:nvSpPr>
        <xdr:cNvPr id="43" name="AutoShape 43"/>
        <xdr:cNvSpPr>
          <a:spLocks/>
        </xdr:cNvSpPr>
      </xdr:nvSpPr>
      <xdr:spPr>
        <a:xfrm flipH="1">
          <a:off x="2438400" y="12696825"/>
          <a:ext cx="61912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85725</xdr:rowOff>
    </xdr:from>
    <xdr:to>
      <xdr:col>5</xdr:col>
      <xdr:colOff>0</xdr:colOff>
      <xdr:row>80</xdr:row>
      <xdr:rowOff>85725</xdr:rowOff>
    </xdr:to>
    <xdr:sp>
      <xdr:nvSpPr>
        <xdr:cNvPr id="44" name="AutoShape 44"/>
        <xdr:cNvSpPr>
          <a:spLocks/>
        </xdr:cNvSpPr>
      </xdr:nvSpPr>
      <xdr:spPr>
        <a:xfrm>
          <a:off x="2438400" y="12877800"/>
          <a:ext cx="6096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85725</xdr:rowOff>
    </xdr:from>
    <xdr:to>
      <xdr:col>4</xdr:col>
      <xdr:colOff>600075</xdr:colOff>
      <xdr:row>81</xdr:row>
      <xdr:rowOff>76200</xdr:rowOff>
    </xdr:to>
    <xdr:sp>
      <xdr:nvSpPr>
        <xdr:cNvPr id="45" name="AutoShape 45"/>
        <xdr:cNvSpPr>
          <a:spLocks/>
        </xdr:cNvSpPr>
      </xdr:nvSpPr>
      <xdr:spPr>
        <a:xfrm>
          <a:off x="2438400" y="12877800"/>
          <a:ext cx="60007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85725</xdr:rowOff>
    </xdr:from>
    <xdr:to>
      <xdr:col>5</xdr:col>
      <xdr:colOff>9525</xdr:colOff>
      <xdr:row>84</xdr:row>
      <xdr:rowOff>85725</xdr:rowOff>
    </xdr:to>
    <xdr:sp>
      <xdr:nvSpPr>
        <xdr:cNvPr id="46" name="AutoShape 46"/>
        <xdr:cNvSpPr>
          <a:spLocks/>
        </xdr:cNvSpPr>
      </xdr:nvSpPr>
      <xdr:spPr>
        <a:xfrm flipV="1">
          <a:off x="2438400" y="13525500"/>
          <a:ext cx="61912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85725</xdr:rowOff>
    </xdr:from>
    <xdr:to>
      <xdr:col>5</xdr:col>
      <xdr:colOff>0</xdr:colOff>
      <xdr:row>86</xdr:row>
      <xdr:rowOff>85725</xdr:rowOff>
    </xdr:to>
    <xdr:sp>
      <xdr:nvSpPr>
        <xdr:cNvPr id="47" name="AutoShape 47"/>
        <xdr:cNvSpPr>
          <a:spLocks/>
        </xdr:cNvSpPr>
      </xdr:nvSpPr>
      <xdr:spPr>
        <a:xfrm>
          <a:off x="2438400" y="13849350"/>
          <a:ext cx="6096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76200</xdr:rowOff>
    </xdr:from>
    <xdr:to>
      <xdr:col>5</xdr:col>
      <xdr:colOff>0</xdr:colOff>
      <xdr:row>88</xdr:row>
      <xdr:rowOff>76200</xdr:rowOff>
    </xdr:to>
    <xdr:sp>
      <xdr:nvSpPr>
        <xdr:cNvPr id="48" name="AutoShape 48"/>
        <xdr:cNvSpPr>
          <a:spLocks/>
        </xdr:cNvSpPr>
      </xdr:nvSpPr>
      <xdr:spPr>
        <a:xfrm flipV="1">
          <a:off x="2438400" y="14163675"/>
          <a:ext cx="6096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76200</xdr:rowOff>
    </xdr:from>
    <xdr:to>
      <xdr:col>5</xdr:col>
      <xdr:colOff>0</xdr:colOff>
      <xdr:row>90</xdr:row>
      <xdr:rowOff>95250</xdr:rowOff>
    </xdr:to>
    <xdr:sp>
      <xdr:nvSpPr>
        <xdr:cNvPr id="49" name="AutoShape 49"/>
        <xdr:cNvSpPr>
          <a:spLocks/>
        </xdr:cNvSpPr>
      </xdr:nvSpPr>
      <xdr:spPr>
        <a:xfrm>
          <a:off x="2438400" y="14487525"/>
          <a:ext cx="60960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76200</xdr:rowOff>
    </xdr:from>
    <xdr:to>
      <xdr:col>5</xdr:col>
      <xdr:colOff>0</xdr:colOff>
      <xdr:row>92</xdr:row>
      <xdr:rowOff>95250</xdr:rowOff>
    </xdr:to>
    <xdr:sp>
      <xdr:nvSpPr>
        <xdr:cNvPr id="50" name="AutoShape 50"/>
        <xdr:cNvSpPr>
          <a:spLocks/>
        </xdr:cNvSpPr>
      </xdr:nvSpPr>
      <xdr:spPr>
        <a:xfrm flipH="1">
          <a:off x="2438400" y="14811375"/>
          <a:ext cx="60960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85725</xdr:rowOff>
    </xdr:from>
    <xdr:to>
      <xdr:col>4</xdr:col>
      <xdr:colOff>590550</xdr:colOff>
      <xdr:row>93</xdr:row>
      <xdr:rowOff>85725</xdr:rowOff>
    </xdr:to>
    <xdr:sp>
      <xdr:nvSpPr>
        <xdr:cNvPr id="51" name="AutoShape 51"/>
        <xdr:cNvSpPr>
          <a:spLocks/>
        </xdr:cNvSpPr>
      </xdr:nvSpPr>
      <xdr:spPr>
        <a:xfrm flipV="1">
          <a:off x="2438400" y="14820900"/>
          <a:ext cx="5905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85725</xdr:rowOff>
    </xdr:from>
    <xdr:to>
      <xdr:col>5</xdr:col>
      <xdr:colOff>0</xdr:colOff>
      <xdr:row>97</xdr:row>
      <xdr:rowOff>66675</xdr:rowOff>
    </xdr:to>
    <xdr:sp>
      <xdr:nvSpPr>
        <xdr:cNvPr id="52" name="AutoShape 53"/>
        <xdr:cNvSpPr>
          <a:spLocks/>
        </xdr:cNvSpPr>
      </xdr:nvSpPr>
      <xdr:spPr>
        <a:xfrm>
          <a:off x="2438400" y="15630525"/>
          <a:ext cx="609600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85725</xdr:rowOff>
    </xdr:from>
    <xdr:to>
      <xdr:col>5</xdr:col>
      <xdr:colOff>9525</xdr:colOff>
      <xdr:row>98</xdr:row>
      <xdr:rowOff>66675</xdr:rowOff>
    </xdr:to>
    <xdr:sp>
      <xdr:nvSpPr>
        <xdr:cNvPr id="53" name="AutoShape 54"/>
        <xdr:cNvSpPr>
          <a:spLocks/>
        </xdr:cNvSpPr>
      </xdr:nvSpPr>
      <xdr:spPr>
        <a:xfrm>
          <a:off x="2438400" y="15630525"/>
          <a:ext cx="61912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100</xdr:row>
      <xdr:rowOff>76200</xdr:rowOff>
    </xdr:from>
    <xdr:to>
      <xdr:col>5</xdr:col>
      <xdr:colOff>0</xdr:colOff>
      <xdr:row>101</xdr:row>
      <xdr:rowOff>95250</xdr:rowOff>
    </xdr:to>
    <xdr:sp>
      <xdr:nvSpPr>
        <xdr:cNvPr id="54" name="AutoShape 55"/>
        <xdr:cNvSpPr>
          <a:spLocks/>
        </xdr:cNvSpPr>
      </xdr:nvSpPr>
      <xdr:spPr>
        <a:xfrm flipH="1">
          <a:off x="2447925" y="16268700"/>
          <a:ext cx="60007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102</xdr:row>
      <xdr:rowOff>85725</xdr:rowOff>
    </xdr:from>
    <xdr:to>
      <xdr:col>5</xdr:col>
      <xdr:colOff>9525</xdr:colOff>
      <xdr:row>103</xdr:row>
      <xdr:rowOff>95250</xdr:rowOff>
    </xdr:to>
    <xdr:sp>
      <xdr:nvSpPr>
        <xdr:cNvPr id="55" name="AutoShape 56"/>
        <xdr:cNvSpPr>
          <a:spLocks/>
        </xdr:cNvSpPr>
      </xdr:nvSpPr>
      <xdr:spPr>
        <a:xfrm>
          <a:off x="2428875" y="16602075"/>
          <a:ext cx="6286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104</xdr:row>
      <xdr:rowOff>95250</xdr:rowOff>
    </xdr:from>
    <xdr:to>
      <xdr:col>5</xdr:col>
      <xdr:colOff>0</xdr:colOff>
      <xdr:row>105</xdr:row>
      <xdr:rowOff>85725</xdr:rowOff>
    </xdr:to>
    <xdr:sp>
      <xdr:nvSpPr>
        <xdr:cNvPr id="56" name="AutoShape 57"/>
        <xdr:cNvSpPr>
          <a:spLocks/>
        </xdr:cNvSpPr>
      </xdr:nvSpPr>
      <xdr:spPr>
        <a:xfrm flipH="1">
          <a:off x="2428875" y="16935450"/>
          <a:ext cx="6191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76200</xdr:rowOff>
    </xdr:from>
    <xdr:to>
      <xdr:col>5</xdr:col>
      <xdr:colOff>0</xdr:colOff>
      <xdr:row>107</xdr:row>
      <xdr:rowOff>76200</xdr:rowOff>
    </xdr:to>
    <xdr:sp>
      <xdr:nvSpPr>
        <xdr:cNvPr id="57" name="AutoShape 58"/>
        <xdr:cNvSpPr>
          <a:spLocks/>
        </xdr:cNvSpPr>
      </xdr:nvSpPr>
      <xdr:spPr>
        <a:xfrm>
          <a:off x="2438400" y="17240250"/>
          <a:ext cx="6096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108</xdr:row>
      <xdr:rowOff>57150</xdr:rowOff>
    </xdr:from>
    <xdr:to>
      <xdr:col>5</xdr:col>
      <xdr:colOff>9525</xdr:colOff>
      <xdr:row>109</xdr:row>
      <xdr:rowOff>85725</xdr:rowOff>
    </xdr:to>
    <xdr:sp>
      <xdr:nvSpPr>
        <xdr:cNvPr id="58" name="AutoShape 59"/>
        <xdr:cNvSpPr>
          <a:spLocks/>
        </xdr:cNvSpPr>
      </xdr:nvSpPr>
      <xdr:spPr>
        <a:xfrm flipH="1">
          <a:off x="2428875" y="17545050"/>
          <a:ext cx="62865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112</xdr:row>
      <xdr:rowOff>85725</xdr:rowOff>
    </xdr:from>
    <xdr:to>
      <xdr:col>4</xdr:col>
      <xdr:colOff>600075</xdr:colOff>
      <xdr:row>113</xdr:row>
      <xdr:rowOff>85725</xdr:rowOff>
    </xdr:to>
    <xdr:sp>
      <xdr:nvSpPr>
        <xdr:cNvPr id="59" name="AutoShape 60"/>
        <xdr:cNvSpPr>
          <a:spLocks/>
        </xdr:cNvSpPr>
      </xdr:nvSpPr>
      <xdr:spPr>
        <a:xfrm>
          <a:off x="2447925" y="18221325"/>
          <a:ext cx="59055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115</xdr:row>
      <xdr:rowOff>66675</xdr:rowOff>
    </xdr:from>
    <xdr:to>
      <xdr:col>5</xdr:col>
      <xdr:colOff>0</xdr:colOff>
      <xdr:row>116</xdr:row>
      <xdr:rowOff>76200</xdr:rowOff>
    </xdr:to>
    <xdr:sp>
      <xdr:nvSpPr>
        <xdr:cNvPr id="60" name="AutoShape 61"/>
        <xdr:cNvSpPr>
          <a:spLocks/>
        </xdr:cNvSpPr>
      </xdr:nvSpPr>
      <xdr:spPr>
        <a:xfrm flipH="1">
          <a:off x="2428875" y="18688050"/>
          <a:ext cx="619125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76200</xdr:rowOff>
    </xdr:from>
    <xdr:to>
      <xdr:col>4</xdr:col>
      <xdr:colOff>590550</xdr:colOff>
      <xdr:row>119</xdr:row>
      <xdr:rowOff>85725</xdr:rowOff>
    </xdr:to>
    <xdr:sp>
      <xdr:nvSpPr>
        <xdr:cNvPr id="61" name="AutoShape 62"/>
        <xdr:cNvSpPr>
          <a:spLocks/>
        </xdr:cNvSpPr>
      </xdr:nvSpPr>
      <xdr:spPr>
        <a:xfrm>
          <a:off x="2438400" y="19183350"/>
          <a:ext cx="5905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66675</xdr:rowOff>
    </xdr:from>
    <xdr:to>
      <xdr:col>4</xdr:col>
      <xdr:colOff>600075</xdr:colOff>
      <xdr:row>122</xdr:row>
      <xdr:rowOff>85725</xdr:rowOff>
    </xdr:to>
    <xdr:sp>
      <xdr:nvSpPr>
        <xdr:cNvPr id="62" name="AutoShape 63"/>
        <xdr:cNvSpPr>
          <a:spLocks/>
        </xdr:cNvSpPr>
      </xdr:nvSpPr>
      <xdr:spPr>
        <a:xfrm flipH="1">
          <a:off x="2438400" y="19659600"/>
          <a:ext cx="60007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123</xdr:row>
      <xdr:rowOff>104775</xdr:rowOff>
    </xdr:from>
    <xdr:to>
      <xdr:col>5</xdr:col>
      <xdr:colOff>0</xdr:colOff>
      <xdr:row>124</xdr:row>
      <xdr:rowOff>76200</xdr:rowOff>
    </xdr:to>
    <xdr:sp>
      <xdr:nvSpPr>
        <xdr:cNvPr id="63" name="AutoShape 64"/>
        <xdr:cNvSpPr>
          <a:spLocks/>
        </xdr:cNvSpPr>
      </xdr:nvSpPr>
      <xdr:spPr>
        <a:xfrm flipV="1">
          <a:off x="2486025" y="20021550"/>
          <a:ext cx="561975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85725</xdr:rowOff>
    </xdr:from>
    <xdr:to>
      <xdr:col>5</xdr:col>
      <xdr:colOff>9525</xdr:colOff>
      <xdr:row>126</xdr:row>
      <xdr:rowOff>76200</xdr:rowOff>
    </xdr:to>
    <xdr:sp>
      <xdr:nvSpPr>
        <xdr:cNvPr id="64" name="AutoShape 65"/>
        <xdr:cNvSpPr>
          <a:spLocks/>
        </xdr:cNvSpPr>
      </xdr:nvSpPr>
      <xdr:spPr>
        <a:xfrm flipV="1">
          <a:off x="2438400" y="20326350"/>
          <a:ext cx="6191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127</xdr:row>
      <xdr:rowOff>76200</xdr:rowOff>
    </xdr:from>
    <xdr:to>
      <xdr:col>4</xdr:col>
      <xdr:colOff>600075</xdr:colOff>
      <xdr:row>128</xdr:row>
      <xdr:rowOff>66675</xdr:rowOff>
    </xdr:to>
    <xdr:sp>
      <xdr:nvSpPr>
        <xdr:cNvPr id="65" name="AutoShape 66"/>
        <xdr:cNvSpPr>
          <a:spLocks/>
        </xdr:cNvSpPr>
      </xdr:nvSpPr>
      <xdr:spPr>
        <a:xfrm flipH="1">
          <a:off x="2447925" y="20640675"/>
          <a:ext cx="59055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128</xdr:row>
      <xdr:rowOff>76200</xdr:rowOff>
    </xdr:from>
    <xdr:to>
      <xdr:col>5</xdr:col>
      <xdr:colOff>0</xdr:colOff>
      <xdr:row>129</xdr:row>
      <xdr:rowOff>76200</xdr:rowOff>
    </xdr:to>
    <xdr:sp>
      <xdr:nvSpPr>
        <xdr:cNvPr id="66" name="AutoShape 67"/>
        <xdr:cNvSpPr>
          <a:spLocks/>
        </xdr:cNvSpPr>
      </xdr:nvSpPr>
      <xdr:spPr>
        <a:xfrm>
          <a:off x="2457450" y="20802600"/>
          <a:ext cx="59055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131</xdr:row>
      <xdr:rowOff>85725</xdr:rowOff>
    </xdr:from>
    <xdr:to>
      <xdr:col>4</xdr:col>
      <xdr:colOff>600075</xdr:colOff>
      <xdr:row>132</xdr:row>
      <xdr:rowOff>76200</xdr:rowOff>
    </xdr:to>
    <xdr:sp>
      <xdr:nvSpPr>
        <xdr:cNvPr id="67" name="AutoShape 68"/>
        <xdr:cNvSpPr>
          <a:spLocks/>
        </xdr:cNvSpPr>
      </xdr:nvSpPr>
      <xdr:spPr>
        <a:xfrm flipV="1">
          <a:off x="2447925" y="21297900"/>
          <a:ext cx="59055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</xdr:row>
      <xdr:rowOff>57150</xdr:rowOff>
    </xdr:from>
    <xdr:to>
      <xdr:col>4</xdr:col>
      <xdr:colOff>381000</xdr:colOff>
      <xdr:row>4</xdr:row>
      <xdr:rowOff>57150</xdr:rowOff>
    </xdr:to>
    <xdr:sp>
      <xdr:nvSpPr>
        <xdr:cNvPr id="68" name="AutoShape 69"/>
        <xdr:cNvSpPr>
          <a:spLocks/>
        </xdr:cNvSpPr>
      </xdr:nvSpPr>
      <xdr:spPr>
        <a:xfrm>
          <a:off x="2667000" y="542925"/>
          <a:ext cx="152400" cy="161925"/>
        </a:xfrm>
        <a:prstGeom prst="noSmoking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76200</xdr:rowOff>
    </xdr:from>
    <xdr:to>
      <xdr:col>4</xdr:col>
      <xdr:colOff>600075</xdr:colOff>
      <xdr:row>6</xdr:row>
      <xdr:rowOff>38100</xdr:rowOff>
    </xdr:to>
    <xdr:sp>
      <xdr:nvSpPr>
        <xdr:cNvPr id="69" name="Line 70"/>
        <xdr:cNvSpPr>
          <a:spLocks/>
        </xdr:cNvSpPr>
      </xdr:nvSpPr>
      <xdr:spPr>
        <a:xfrm flipV="1">
          <a:off x="2447925" y="723900"/>
          <a:ext cx="59055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13</xdr:row>
      <xdr:rowOff>95250</xdr:rowOff>
    </xdr:from>
    <xdr:to>
      <xdr:col>4</xdr:col>
      <xdr:colOff>371475</xdr:colOff>
      <xdr:row>14</xdr:row>
      <xdr:rowOff>95250</xdr:rowOff>
    </xdr:to>
    <xdr:sp>
      <xdr:nvSpPr>
        <xdr:cNvPr id="70" name="AutoShape 71"/>
        <xdr:cNvSpPr>
          <a:spLocks/>
        </xdr:cNvSpPr>
      </xdr:nvSpPr>
      <xdr:spPr>
        <a:xfrm>
          <a:off x="2657475" y="2200275"/>
          <a:ext cx="152400" cy="161925"/>
        </a:xfrm>
        <a:prstGeom prst="noSmoking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104775</xdr:rowOff>
    </xdr:from>
    <xdr:to>
      <xdr:col>4</xdr:col>
      <xdr:colOff>600075</xdr:colOff>
      <xdr:row>16</xdr:row>
      <xdr:rowOff>66675</xdr:rowOff>
    </xdr:to>
    <xdr:sp>
      <xdr:nvSpPr>
        <xdr:cNvPr id="71" name="Line 72"/>
        <xdr:cNvSpPr>
          <a:spLocks/>
        </xdr:cNvSpPr>
      </xdr:nvSpPr>
      <xdr:spPr>
        <a:xfrm flipV="1">
          <a:off x="2447925" y="2371725"/>
          <a:ext cx="59055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48</xdr:row>
      <xdr:rowOff>95250</xdr:rowOff>
    </xdr:from>
    <xdr:to>
      <xdr:col>4</xdr:col>
      <xdr:colOff>323850</xdr:colOff>
      <xdr:row>48</xdr:row>
      <xdr:rowOff>95250</xdr:rowOff>
    </xdr:to>
    <xdr:sp>
      <xdr:nvSpPr>
        <xdr:cNvPr id="72" name="Line 73"/>
        <xdr:cNvSpPr>
          <a:spLocks/>
        </xdr:cNvSpPr>
      </xdr:nvSpPr>
      <xdr:spPr>
        <a:xfrm>
          <a:off x="361950" y="7867650"/>
          <a:ext cx="240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51</xdr:row>
      <xdr:rowOff>85725</xdr:rowOff>
    </xdr:from>
    <xdr:to>
      <xdr:col>4</xdr:col>
      <xdr:colOff>314325</xdr:colOff>
      <xdr:row>51</xdr:row>
      <xdr:rowOff>85725</xdr:rowOff>
    </xdr:to>
    <xdr:sp>
      <xdr:nvSpPr>
        <xdr:cNvPr id="73" name="Line 74"/>
        <xdr:cNvSpPr>
          <a:spLocks/>
        </xdr:cNvSpPr>
      </xdr:nvSpPr>
      <xdr:spPr>
        <a:xfrm>
          <a:off x="352425" y="8343900"/>
          <a:ext cx="240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50</xdr:row>
      <xdr:rowOff>85725</xdr:rowOff>
    </xdr:from>
    <xdr:to>
      <xdr:col>12</xdr:col>
      <xdr:colOff>295275</xdr:colOff>
      <xdr:row>50</xdr:row>
      <xdr:rowOff>85725</xdr:rowOff>
    </xdr:to>
    <xdr:sp>
      <xdr:nvSpPr>
        <xdr:cNvPr id="74" name="Line 75"/>
        <xdr:cNvSpPr>
          <a:spLocks/>
        </xdr:cNvSpPr>
      </xdr:nvSpPr>
      <xdr:spPr>
        <a:xfrm>
          <a:off x="3362325" y="8181975"/>
          <a:ext cx="3200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49</xdr:row>
      <xdr:rowOff>76200</xdr:rowOff>
    </xdr:from>
    <xdr:to>
      <xdr:col>12</xdr:col>
      <xdr:colOff>266700</xdr:colOff>
      <xdr:row>49</xdr:row>
      <xdr:rowOff>76200</xdr:rowOff>
    </xdr:to>
    <xdr:sp>
      <xdr:nvSpPr>
        <xdr:cNvPr id="75" name="Line 76"/>
        <xdr:cNvSpPr>
          <a:spLocks/>
        </xdr:cNvSpPr>
      </xdr:nvSpPr>
      <xdr:spPr>
        <a:xfrm>
          <a:off x="3333750" y="8010525"/>
          <a:ext cx="3200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342900</xdr:colOff>
      <xdr:row>47</xdr:row>
      <xdr:rowOff>152400</xdr:rowOff>
    </xdr:from>
    <xdr:ext cx="1219200" cy="200025"/>
    <xdr:sp>
      <xdr:nvSpPr>
        <xdr:cNvPr id="76" name="TextBox 77"/>
        <xdr:cNvSpPr txBox="1">
          <a:spLocks noChangeArrowheads="1"/>
        </xdr:cNvSpPr>
      </xdr:nvSpPr>
      <xdr:spPr>
        <a:xfrm>
          <a:off x="4238625" y="7762875"/>
          <a:ext cx="1219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Beam intensity lost</a:t>
          </a:r>
        </a:p>
      </xdr:txBody>
    </xdr:sp>
    <xdr:clientData/>
  </xdr:oneCellAnchor>
  <xdr:twoCellAnchor>
    <xdr:from>
      <xdr:col>0</xdr:col>
      <xdr:colOff>371475</xdr:colOff>
      <xdr:row>93</xdr:row>
      <xdr:rowOff>95250</xdr:rowOff>
    </xdr:from>
    <xdr:to>
      <xdr:col>4</xdr:col>
      <xdr:colOff>333375</xdr:colOff>
      <xdr:row>93</xdr:row>
      <xdr:rowOff>95250</xdr:rowOff>
    </xdr:to>
    <xdr:sp>
      <xdr:nvSpPr>
        <xdr:cNvPr id="77" name="Line 80"/>
        <xdr:cNvSpPr>
          <a:spLocks/>
        </xdr:cNvSpPr>
      </xdr:nvSpPr>
      <xdr:spPr>
        <a:xfrm>
          <a:off x="371475" y="15154275"/>
          <a:ext cx="240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95</xdr:row>
      <xdr:rowOff>85725</xdr:rowOff>
    </xdr:from>
    <xdr:to>
      <xdr:col>4</xdr:col>
      <xdr:colOff>323850</xdr:colOff>
      <xdr:row>95</xdr:row>
      <xdr:rowOff>85725</xdr:rowOff>
    </xdr:to>
    <xdr:sp>
      <xdr:nvSpPr>
        <xdr:cNvPr id="78" name="Line 82"/>
        <xdr:cNvSpPr>
          <a:spLocks/>
        </xdr:cNvSpPr>
      </xdr:nvSpPr>
      <xdr:spPr>
        <a:xfrm>
          <a:off x="361950" y="15468600"/>
          <a:ext cx="240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96</xdr:row>
      <xdr:rowOff>104775</xdr:rowOff>
    </xdr:from>
    <xdr:to>
      <xdr:col>4</xdr:col>
      <xdr:colOff>295275</xdr:colOff>
      <xdr:row>96</xdr:row>
      <xdr:rowOff>104775</xdr:rowOff>
    </xdr:to>
    <xdr:sp>
      <xdr:nvSpPr>
        <xdr:cNvPr id="79" name="Line 83"/>
        <xdr:cNvSpPr>
          <a:spLocks/>
        </xdr:cNvSpPr>
      </xdr:nvSpPr>
      <xdr:spPr>
        <a:xfrm>
          <a:off x="333375" y="15649575"/>
          <a:ext cx="240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97</xdr:row>
      <xdr:rowOff>85725</xdr:rowOff>
    </xdr:from>
    <xdr:to>
      <xdr:col>12</xdr:col>
      <xdr:colOff>161925</xdr:colOff>
      <xdr:row>97</xdr:row>
      <xdr:rowOff>85725</xdr:rowOff>
    </xdr:to>
    <xdr:sp>
      <xdr:nvSpPr>
        <xdr:cNvPr id="80" name="Line 84"/>
        <xdr:cNvSpPr>
          <a:spLocks/>
        </xdr:cNvSpPr>
      </xdr:nvSpPr>
      <xdr:spPr>
        <a:xfrm>
          <a:off x="3257550" y="15792450"/>
          <a:ext cx="3171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98</xdr:row>
      <xdr:rowOff>85725</xdr:rowOff>
    </xdr:from>
    <xdr:to>
      <xdr:col>12</xdr:col>
      <xdr:colOff>152400</xdr:colOff>
      <xdr:row>98</xdr:row>
      <xdr:rowOff>85725</xdr:rowOff>
    </xdr:to>
    <xdr:sp>
      <xdr:nvSpPr>
        <xdr:cNvPr id="81" name="Line 85"/>
        <xdr:cNvSpPr>
          <a:spLocks/>
        </xdr:cNvSpPr>
      </xdr:nvSpPr>
      <xdr:spPr>
        <a:xfrm>
          <a:off x="3248025" y="15954375"/>
          <a:ext cx="3171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114</xdr:row>
      <xdr:rowOff>95250</xdr:rowOff>
    </xdr:from>
    <xdr:to>
      <xdr:col>12</xdr:col>
      <xdr:colOff>276225</xdr:colOff>
      <xdr:row>114</xdr:row>
      <xdr:rowOff>95250</xdr:rowOff>
    </xdr:to>
    <xdr:sp>
      <xdr:nvSpPr>
        <xdr:cNvPr id="82" name="Line 86"/>
        <xdr:cNvSpPr>
          <a:spLocks/>
        </xdr:cNvSpPr>
      </xdr:nvSpPr>
      <xdr:spPr>
        <a:xfrm>
          <a:off x="276225" y="1855470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46</xdr:row>
      <xdr:rowOff>95250</xdr:rowOff>
    </xdr:from>
    <xdr:to>
      <xdr:col>5</xdr:col>
      <xdr:colOff>0</xdr:colOff>
      <xdr:row>48</xdr:row>
      <xdr:rowOff>57150</xdr:rowOff>
    </xdr:to>
    <xdr:sp>
      <xdr:nvSpPr>
        <xdr:cNvPr id="83" name="Line 87"/>
        <xdr:cNvSpPr>
          <a:spLocks/>
        </xdr:cNvSpPr>
      </xdr:nvSpPr>
      <xdr:spPr>
        <a:xfrm flipV="1">
          <a:off x="2457450" y="7543800"/>
          <a:ext cx="59055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111</xdr:row>
      <xdr:rowOff>95250</xdr:rowOff>
    </xdr:from>
    <xdr:to>
      <xdr:col>4</xdr:col>
      <xdr:colOff>590550</xdr:colOff>
      <xdr:row>112</xdr:row>
      <xdr:rowOff>57150</xdr:rowOff>
    </xdr:to>
    <xdr:sp>
      <xdr:nvSpPr>
        <xdr:cNvPr id="84" name="Line 88"/>
        <xdr:cNvSpPr>
          <a:spLocks/>
        </xdr:cNvSpPr>
      </xdr:nvSpPr>
      <xdr:spPr>
        <a:xfrm flipV="1">
          <a:off x="2533650" y="18068925"/>
          <a:ext cx="495300" cy="123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109</xdr:row>
      <xdr:rowOff>95250</xdr:rowOff>
    </xdr:from>
    <xdr:to>
      <xdr:col>5</xdr:col>
      <xdr:colOff>19050</xdr:colOff>
      <xdr:row>110</xdr:row>
      <xdr:rowOff>85725</xdr:rowOff>
    </xdr:to>
    <xdr:sp>
      <xdr:nvSpPr>
        <xdr:cNvPr id="85" name="Line 90"/>
        <xdr:cNvSpPr>
          <a:spLocks/>
        </xdr:cNvSpPr>
      </xdr:nvSpPr>
      <xdr:spPr>
        <a:xfrm>
          <a:off x="2486025" y="17745075"/>
          <a:ext cx="581025" cy="1524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124</xdr:row>
      <xdr:rowOff>104775</xdr:rowOff>
    </xdr:from>
    <xdr:to>
      <xdr:col>5</xdr:col>
      <xdr:colOff>0</xdr:colOff>
      <xdr:row>125</xdr:row>
      <xdr:rowOff>57150</xdr:rowOff>
    </xdr:to>
    <xdr:sp>
      <xdr:nvSpPr>
        <xdr:cNvPr id="86" name="Line 91"/>
        <xdr:cNvSpPr>
          <a:spLocks/>
        </xdr:cNvSpPr>
      </xdr:nvSpPr>
      <xdr:spPr>
        <a:xfrm>
          <a:off x="2505075" y="20183475"/>
          <a:ext cx="542925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132</xdr:row>
      <xdr:rowOff>85725</xdr:rowOff>
    </xdr:from>
    <xdr:to>
      <xdr:col>4</xdr:col>
      <xdr:colOff>314325</xdr:colOff>
      <xdr:row>132</xdr:row>
      <xdr:rowOff>85725</xdr:rowOff>
    </xdr:to>
    <xdr:sp>
      <xdr:nvSpPr>
        <xdr:cNvPr id="87" name="Line 92"/>
        <xdr:cNvSpPr>
          <a:spLocks/>
        </xdr:cNvSpPr>
      </xdr:nvSpPr>
      <xdr:spPr>
        <a:xfrm>
          <a:off x="352425" y="21459825"/>
          <a:ext cx="240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126</xdr:row>
      <xdr:rowOff>85725</xdr:rowOff>
    </xdr:from>
    <xdr:to>
      <xdr:col>4</xdr:col>
      <xdr:colOff>314325</xdr:colOff>
      <xdr:row>126</xdr:row>
      <xdr:rowOff>85725</xdr:rowOff>
    </xdr:to>
    <xdr:sp>
      <xdr:nvSpPr>
        <xdr:cNvPr id="88" name="Line 94"/>
        <xdr:cNvSpPr>
          <a:spLocks/>
        </xdr:cNvSpPr>
      </xdr:nvSpPr>
      <xdr:spPr>
        <a:xfrm>
          <a:off x="352425" y="20488275"/>
          <a:ext cx="240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122</xdr:row>
      <xdr:rowOff>104775</xdr:rowOff>
    </xdr:from>
    <xdr:to>
      <xdr:col>4</xdr:col>
      <xdr:colOff>342900</xdr:colOff>
      <xdr:row>122</xdr:row>
      <xdr:rowOff>104775</xdr:rowOff>
    </xdr:to>
    <xdr:sp>
      <xdr:nvSpPr>
        <xdr:cNvPr id="89" name="Line 95"/>
        <xdr:cNvSpPr>
          <a:spLocks/>
        </xdr:cNvSpPr>
      </xdr:nvSpPr>
      <xdr:spPr>
        <a:xfrm>
          <a:off x="381000" y="19859625"/>
          <a:ext cx="240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118</xdr:row>
      <xdr:rowOff>66675</xdr:rowOff>
    </xdr:from>
    <xdr:to>
      <xdr:col>4</xdr:col>
      <xdr:colOff>266700</xdr:colOff>
      <xdr:row>118</xdr:row>
      <xdr:rowOff>66675</xdr:rowOff>
    </xdr:to>
    <xdr:sp>
      <xdr:nvSpPr>
        <xdr:cNvPr id="90" name="Line 96"/>
        <xdr:cNvSpPr>
          <a:spLocks/>
        </xdr:cNvSpPr>
      </xdr:nvSpPr>
      <xdr:spPr>
        <a:xfrm>
          <a:off x="304800" y="19173825"/>
          <a:ext cx="240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116</xdr:row>
      <xdr:rowOff>95250</xdr:rowOff>
    </xdr:from>
    <xdr:to>
      <xdr:col>4</xdr:col>
      <xdr:colOff>295275</xdr:colOff>
      <xdr:row>116</xdr:row>
      <xdr:rowOff>95250</xdr:rowOff>
    </xdr:to>
    <xdr:sp>
      <xdr:nvSpPr>
        <xdr:cNvPr id="91" name="Line 97"/>
        <xdr:cNvSpPr>
          <a:spLocks/>
        </xdr:cNvSpPr>
      </xdr:nvSpPr>
      <xdr:spPr>
        <a:xfrm>
          <a:off x="333375" y="18878550"/>
          <a:ext cx="240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125</xdr:row>
      <xdr:rowOff>76200</xdr:rowOff>
    </xdr:from>
    <xdr:to>
      <xdr:col>4</xdr:col>
      <xdr:colOff>352425</xdr:colOff>
      <xdr:row>126</xdr:row>
      <xdr:rowOff>76200</xdr:rowOff>
    </xdr:to>
    <xdr:sp>
      <xdr:nvSpPr>
        <xdr:cNvPr id="92" name="AutoShape 98"/>
        <xdr:cNvSpPr>
          <a:spLocks/>
        </xdr:cNvSpPr>
      </xdr:nvSpPr>
      <xdr:spPr>
        <a:xfrm>
          <a:off x="2638425" y="20316825"/>
          <a:ext cx="152400" cy="161925"/>
        </a:xfrm>
        <a:prstGeom prst="noSmoking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115</xdr:row>
      <xdr:rowOff>85725</xdr:rowOff>
    </xdr:from>
    <xdr:to>
      <xdr:col>12</xdr:col>
      <xdr:colOff>142875</xdr:colOff>
      <xdr:row>115</xdr:row>
      <xdr:rowOff>85725</xdr:rowOff>
    </xdr:to>
    <xdr:sp>
      <xdr:nvSpPr>
        <xdr:cNvPr id="93" name="Line 99"/>
        <xdr:cNvSpPr>
          <a:spLocks/>
        </xdr:cNvSpPr>
      </xdr:nvSpPr>
      <xdr:spPr>
        <a:xfrm>
          <a:off x="3238500" y="18707100"/>
          <a:ext cx="3171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119</xdr:row>
      <xdr:rowOff>95250</xdr:rowOff>
    </xdr:from>
    <xdr:to>
      <xdr:col>12</xdr:col>
      <xdr:colOff>152400</xdr:colOff>
      <xdr:row>119</xdr:row>
      <xdr:rowOff>95250</xdr:rowOff>
    </xdr:to>
    <xdr:sp>
      <xdr:nvSpPr>
        <xdr:cNvPr id="94" name="Line 100"/>
        <xdr:cNvSpPr>
          <a:spLocks/>
        </xdr:cNvSpPr>
      </xdr:nvSpPr>
      <xdr:spPr>
        <a:xfrm>
          <a:off x="3248025" y="19364325"/>
          <a:ext cx="3171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121</xdr:row>
      <xdr:rowOff>76200</xdr:rowOff>
    </xdr:from>
    <xdr:to>
      <xdr:col>12</xdr:col>
      <xdr:colOff>161925</xdr:colOff>
      <xdr:row>121</xdr:row>
      <xdr:rowOff>76200</xdr:rowOff>
    </xdr:to>
    <xdr:sp>
      <xdr:nvSpPr>
        <xdr:cNvPr id="95" name="Line 101"/>
        <xdr:cNvSpPr>
          <a:spLocks/>
        </xdr:cNvSpPr>
      </xdr:nvSpPr>
      <xdr:spPr>
        <a:xfrm>
          <a:off x="3257550" y="19669125"/>
          <a:ext cx="3171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131</xdr:row>
      <xdr:rowOff>95250</xdr:rowOff>
    </xdr:from>
    <xdr:to>
      <xdr:col>12</xdr:col>
      <xdr:colOff>209550</xdr:colOff>
      <xdr:row>131</xdr:row>
      <xdr:rowOff>95250</xdr:rowOff>
    </xdr:to>
    <xdr:sp>
      <xdr:nvSpPr>
        <xdr:cNvPr id="96" name="Line 102"/>
        <xdr:cNvSpPr>
          <a:spLocks/>
        </xdr:cNvSpPr>
      </xdr:nvSpPr>
      <xdr:spPr>
        <a:xfrm>
          <a:off x="3305175" y="21307425"/>
          <a:ext cx="3171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33"/>
  <sheetViews>
    <sheetView tabSelected="1" workbookViewId="0" topLeftCell="A115">
      <selection activeCell="J117" sqref="J117"/>
    </sheetView>
  </sheetViews>
  <sheetFormatPr defaultColWidth="9.140625" defaultRowHeight="12.75"/>
  <cols>
    <col min="7" max="7" width="3.57421875" style="0" customWidth="1"/>
    <col min="8" max="8" width="5.28125" style="0" customWidth="1"/>
    <col min="9" max="9" width="2.8515625" style="0" customWidth="1"/>
    <col min="14" max="14" width="10.28125" style="0" customWidth="1"/>
    <col min="15" max="15" width="5.140625" style="0" customWidth="1"/>
    <col min="16" max="16" width="5.00390625" style="0" customWidth="1"/>
    <col min="17" max="17" width="5.421875" style="0" customWidth="1"/>
    <col min="18" max="18" width="3.00390625" style="0" customWidth="1"/>
    <col min="19" max="19" width="4.57421875" style="0" customWidth="1"/>
    <col min="20" max="20" width="2.140625" style="0" customWidth="1"/>
    <col min="21" max="21" width="8.00390625" style="0" customWidth="1"/>
    <col min="22" max="22" width="8.7109375" style="0" customWidth="1"/>
    <col min="23" max="23" width="3.00390625" style="0" customWidth="1"/>
    <col min="24" max="24" width="8.00390625" style="0" customWidth="1"/>
  </cols>
  <sheetData>
    <row r="1" spans="2:12" ht="12.75">
      <c r="B1" s="11" t="s">
        <v>118</v>
      </c>
      <c r="C1" s="11"/>
      <c r="D1" s="11"/>
      <c r="F1" s="11" t="s">
        <v>117</v>
      </c>
      <c r="G1" s="10"/>
      <c r="H1" s="10"/>
      <c r="I1" s="10"/>
      <c r="J1" s="10"/>
      <c r="K1" t="s">
        <v>544</v>
      </c>
      <c r="L1" t="s">
        <v>545</v>
      </c>
    </row>
    <row r="2" spans="6:12" ht="12.75">
      <c r="F2">
        <v>5197</v>
      </c>
      <c r="G2" s="2">
        <v>5</v>
      </c>
      <c r="H2" t="s">
        <v>3</v>
      </c>
      <c r="I2">
        <v>26</v>
      </c>
      <c r="J2" s="4">
        <v>0.767511574074074</v>
      </c>
      <c r="K2">
        <v>0.00542</v>
      </c>
      <c r="L2">
        <v>0.00027</v>
      </c>
    </row>
    <row r="3" spans="6:12" ht="12.75">
      <c r="F3">
        <v>5197</v>
      </c>
      <c r="G3" s="2">
        <v>6</v>
      </c>
      <c r="H3" t="s">
        <v>3</v>
      </c>
      <c r="I3">
        <v>26</v>
      </c>
      <c r="J3" s="4">
        <v>0.7819675925925926</v>
      </c>
      <c r="K3">
        <v>0.0046</v>
      </c>
      <c r="L3">
        <v>0.00027</v>
      </c>
    </row>
    <row r="4" spans="2:4" ht="12.75">
      <c r="B4" s="1" t="s">
        <v>0</v>
      </c>
      <c r="C4" s="1" t="s">
        <v>1</v>
      </c>
      <c r="D4" s="1" t="s">
        <v>2</v>
      </c>
    </row>
    <row r="5" spans="6:12" ht="12.75">
      <c r="F5">
        <v>5197</v>
      </c>
      <c r="G5" s="2">
        <v>7</v>
      </c>
      <c r="H5" t="s">
        <v>3</v>
      </c>
      <c r="I5">
        <v>26</v>
      </c>
      <c r="J5" s="4">
        <v>0.8559490740740742</v>
      </c>
      <c r="K5">
        <v>0.00441</v>
      </c>
      <c r="L5">
        <v>0.00027</v>
      </c>
    </row>
    <row r="6" spans="6:12" ht="12.75">
      <c r="F6">
        <v>5197</v>
      </c>
      <c r="G6" s="2">
        <v>8</v>
      </c>
      <c r="H6" t="s">
        <v>3</v>
      </c>
      <c r="I6">
        <v>26</v>
      </c>
      <c r="J6" s="4">
        <v>0.8699537037037036</v>
      </c>
      <c r="K6">
        <v>0.00417</v>
      </c>
      <c r="L6">
        <v>0.00027</v>
      </c>
    </row>
    <row r="7" spans="2:4" ht="12.75">
      <c r="B7" s="1" t="s">
        <v>0</v>
      </c>
      <c r="C7" s="1" t="s">
        <v>4</v>
      </c>
      <c r="D7" s="1" t="s">
        <v>5</v>
      </c>
    </row>
    <row r="8" spans="2:4" ht="12.75">
      <c r="B8" s="1" t="s">
        <v>0</v>
      </c>
      <c r="C8" s="1" t="s">
        <v>6</v>
      </c>
      <c r="D8" s="1" t="s">
        <v>7</v>
      </c>
    </row>
    <row r="9" spans="6:12" ht="12.75">
      <c r="F9">
        <v>5197</v>
      </c>
      <c r="G9" s="2">
        <v>9</v>
      </c>
      <c r="H9" t="s">
        <v>3</v>
      </c>
      <c r="I9">
        <v>26</v>
      </c>
      <c r="J9" s="4">
        <v>0.980162037037037</v>
      </c>
      <c r="K9">
        <v>0.004</v>
      </c>
      <c r="L9">
        <v>0.00027</v>
      </c>
    </row>
    <row r="10" spans="6:12" ht="12.75">
      <c r="F10">
        <v>5197</v>
      </c>
      <c r="G10" s="2">
        <v>10</v>
      </c>
      <c r="H10" t="s">
        <v>3</v>
      </c>
      <c r="I10">
        <v>26</v>
      </c>
      <c r="J10" s="4">
        <v>0.993576388888889</v>
      </c>
      <c r="K10">
        <v>0.00369</v>
      </c>
      <c r="L10">
        <v>0.00027</v>
      </c>
    </row>
    <row r="11" spans="10:12" s="8" customFormat="1" ht="12.75">
      <c r="J11" s="9"/>
      <c r="K11"/>
      <c r="L11"/>
    </row>
    <row r="12" spans="6:12" ht="12.75">
      <c r="F12">
        <v>5199</v>
      </c>
      <c r="G12" s="2">
        <v>4</v>
      </c>
      <c r="H12" t="s">
        <v>3</v>
      </c>
      <c r="I12">
        <v>27</v>
      </c>
      <c r="J12" s="4">
        <v>0.13446759259259258</v>
      </c>
      <c r="K12">
        <v>0.00491</v>
      </c>
      <c r="L12">
        <v>0.00027</v>
      </c>
    </row>
    <row r="13" spans="6:12" ht="12.75">
      <c r="F13">
        <v>5199</v>
      </c>
      <c r="G13" s="2">
        <v>5</v>
      </c>
      <c r="H13" t="s">
        <v>3</v>
      </c>
      <c r="I13">
        <v>27</v>
      </c>
      <c r="J13" s="4">
        <v>0.14376157407407408</v>
      </c>
      <c r="K13">
        <v>0.00473</v>
      </c>
      <c r="L13">
        <v>0.00035</v>
      </c>
    </row>
    <row r="14" spans="2:4" ht="12.75">
      <c r="B14" s="5" t="s">
        <v>8</v>
      </c>
      <c r="C14" s="5" t="s">
        <v>9</v>
      </c>
      <c r="D14" s="5" t="s">
        <v>10</v>
      </c>
    </row>
    <row r="15" spans="6:12" ht="12.75">
      <c r="F15">
        <v>5199</v>
      </c>
      <c r="G15" s="2">
        <v>6</v>
      </c>
      <c r="H15" t="s">
        <v>3</v>
      </c>
      <c r="I15">
        <v>27</v>
      </c>
      <c r="J15" s="4">
        <v>0.23046296296296295</v>
      </c>
      <c r="K15">
        <v>0.00401</v>
      </c>
      <c r="L15">
        <v>0.00035</v>
      </c>
    </row>
    <row r="16" spans="6:12" ht="12.75">
      <c r="F16">
        <v>5199</v>
      </c>
      <c r="G16" s="2">
        <v>7</v>
      </c>
      <c r="H16" t="s">
        <v>3</v>
      </c>
      <c r="I16">
        <v>27</v>
      </c>
      <c r="J16" s="4">
        <v>0.2380324074074074</v>
      </c>
      <c r="K16">
        <v>0.00411</v>
      </c>
      <c r="L16">
        <v>0.00035</v>
      </c>
    </row>
    <row r="17" spans="2:4" ht="12.75">
      <c r="B17" s="5" t="s">
        <v>8</v>
      </c>
      <c r="C17" s="5" t="s">
        <v>11</v>
      </c>
      <c r="D17" s="5" t="s">
        <v>12</v>
      </c>
    </row>
    <row r="18" spans="2:4" ht="12.75">
      <c r="B18" s="5" t="s">
        <v>8</v>
      </c>
      <c r="C18" s="5" t="s">
        <v>13</v>
      </c>
      <c r="D18" s="5" t="s">
        <v>14</v>
      </c>
    </row>
    <row r="19" spans="6:12" ht="12.75">
      <c r="F19">
        <v>5199</v>
      </c>
      <c r="G19" s="2">
        <v>8</v>
      </c>
      <c r="H19" t="s">
        <v>3</v>
      </c>
      <c r="I19">
        <v>27</v>
      </c>
      <c r="J19" s="4">
        <v>0.3271527777777778</v>
      </c>
      <c r="K19" s="8">
        <v>0.0044</v>
      </c>
      <c r="L19" s="8">
        <v>0.00035</v>
      </c>
    </row>
    <row r="20" spans="6:12" ht="12.75">
      <c r="F20">
        <v>5199</v>
      </c>
      <c r="G20" s="2">
        <v>9</v>
      </c>
      <c r="H20" t="s">
        <v>3</v>
      </c>
      <c r="I20">
        <v>27</v>
      </c>
      <c r="J20" s="4">
        <v>0.3338541666666666</v>
      </c>
      <c r="K20">
        <v>0.00421</v>
      </c>
      <c r="L20">
        <v>0.00035</v>
      </c>
    </row>
    <row r="21" spans="2:4" ht="12.75">
      <c r="B21" s="5" t="s">
        <v>8</v>
      </c>
      <c r="C21" s="5" t="s">
        <v>15</v>
      </c>
      <c r="D21" s="5" t="s">
        <v>16</v>
      </c>
    </row>
    <row r="22" spans="2:4" ht="12.75">
      <c r="B22" s="5" t="s">
        <v>8</v>
      </c>
      <c r="C22" s="5" t="s">
        <v>17</v>
      </c>
      <c r="D22" s="5" t="s">
        <v>18</v>
      </c>
    </row>
    <row r="23" spans="6:12" ht="12.75">
      <c r="F23">
        <v>5199</v>
      </c>
      <c r="G23" s="2">
        <v>10</v>
      </c>
      <c r="H23" t="s">
        <v>3</v>
      </c>
      <c r="I23">
        <v>27</v>
      </c>
      <c r="J23" s="4">
        <v>0.4318518518518519</v>
      </c>
      <c r="K23">
        <v>0.00332</v>
      </c>
      <c r="L23">
        <v>0.00035</v>
      </c>
    </row>
    <row r="24" spans="6:12" ht="12.75">
      <c r="F24">
        <v>5199</v>
      </c>
      <c r="G24" s="2">
        <v>11</v>
      </c>
      <c r="H24" t="s">
        <v>3</v>
      </c>
      <c r="I24">
        <v>27</v>
      </c>
      <c r="J24" s="4">
        <v>0.4537847222222222</v>
      </c>
      <c r="K24">
        <v>0.00308</v>
      </c>
      <c r="L24">
        <v>0.00034</v>
      </c>
    </row>
    <row r="25" spans="2:4" ht="12.75">
      <c r="B25" s="5" t="s">
        <v>8</v>
      </c>
      <c r="C25" s="5" t="s">
        <v>19</v>
      </c>
      <c r="D25" s="5" t="s">
        <v>20</v>
      </c>
    </row>
    <row r="26" spans="2:4" ht="12.75">
      <c r="B26" s="5" t="s">
        <v>8</v>
      </c>
      <c r="C26" s="5" t="s">
        <v>21</v>
      </c>
      <c r="D26" s="5" t="s">
        <v>22</v>
      </c>
    </row>
    <row r="27" spans="6:12" ht="12.75">
      <c r="F27">
        <v>5201</v>
      </c>
      <c r="G27" s="2">
        <v>10</v>
      </c>
      <c r="H27" t="s">
        <v>3</v>
      </c>
      <c r="I27">
        <v>27</v>
      </c>
      <c r="J27" s="4">
        <v>0.9400115740740741</v>
      </c>
      <c r="K27">
        <v>0.00422</v>
      </c>
      <c r="L27">
        <v>0.00037</v>
      </c>
    </row>
    <row r="28" spans="6:12" ht="12.75">
      <c r="F28">
        <v>5201</v>
      </c>
      <c r="G28" s="2">
        <v>11</v>
      </c>
      <c r="H28" t="s">
        <v>3</v>
      </c>
      <c r="I28">
        <v>27</v>
      </c>
      <c r="J28" s="4">
        <v>0.9493865740740741</v>
      </c>
      <c r="K28">
        <v>0.00424</v>
      </c>
      <c r="L28">
        <v>0.00036</v>
      </c>
    </row>
    <row r="29" spans="2:4" ht="12.75">
      <c r="B29" s="5" t="s">
        <v>8</v>
      </c>
      <c r="C29" s="5" t="s">
        <v>23</v>
      </c>
      <c r="D29" s="5" t="s">
        <v>24</v>
      </c>
    </row>
    <row r="30" spans="2:4" ht="12.75">
      <c r="B30" s="5" t="s">
        <v>8</v>
      </c>
      <c r="C30" s="5" t="s">
        <v>25</v>
      </c>
      <c r="D30" s="5" t="s">
        <v>26</v>
      </c>
    </row>
    <row r="31" spans="6:12" ht="12.75">
      <c r="F31">
        <v>5201</v>
      </c>
      <c r="G31" s="2">
        <v>12</v>
      </c>
      <c r="H31" t="s">
        <v>3</v>
      </c>
      <c r="I31">
        <v>28</v>
      </c>
      <c r="J31" s="4">
        <v>0.03876157407407408</v>
      </c>
      <c r="K31">
        <v>0.00454</v>
      </c>
      <c r="L31">
        <v>0.00036</v>
      </c>
    </row>
    <row r="32" spans="6:12" ht="12.75">
      <c r="F32">
        <v>5201</v>
      </c>
      <c r="G32" s="2">
        <v>13</v>
      </c>
      <c r="H32" t="s">
        <v>3</v>
      </c>
      <c r="I32">
        <v>28</v>
      </c>
      <c r="J32" s="4">
        <v>0.049247685185185186</v>
      </c>
      <c r="K32">
        <v>0.00409</v>
      </c>
      <c r="L32">
        <v>0.00036</v>
      </c>
    </row>
    <row r="33" spans="10:12" s="8" customFormat="1" ht="12.75">
      <c r="J33" s="9"/>
      <c r="K33"/>
      <c r="L33"/>
    </row>
    <row r="34" spans="6:12" ht="12.75">
      <c r="F34">
        <v>5211</v>
      </c>
      <c r="G34" s="2">
        <v>3</v>
      </c>
      <c r="H34" t="s">
        <v>3</v>
      </c>
      <c r="I34">
        <v>28</v>
      </c>
      <c r="J34" s="4">
        <v>0.8905092592592593</v>
      </c>
      <c r="K34">
        <v>0.00426</v>
      </c>
      <c r="L34">
        <v>0.00034</v>
      </c>
    </row>
    <row r="35" spans="6:12" ht="12.75">
      <c r="F35">
        <v>5211</v>
      </c>
      <c r="G35" s="2">
        <v>4</v>
      </c>
      <c r="H35" t="s">
        <v>3</v>
      </c>
      <c r="I35">
        <v>28</v>
      </c>
      <c r="J35" s="4">
        <v>0.8988194444444444</v>
      </c>
      <c r="K35">
        <v>0.00412</v>
      </c>
      <c r="L35">
        <v>0.00035</v>
      </c>
    </row>
    <row r="36" spans="2:4" ht="12.75">
      <c r="B36" s="1" t="s">
        <v>27</v>
      </c>
      <c r="C36" s="1" t="s">
        <v>28</v>
      </c>
      <c r="D36" s="1" t="s">
        <v>29</v>
      </c>
    </row>
    <row r="37" spans="2:4" ht="12.75">
      <c r="B37" s="1" t="s">
        <v>27</v>
      </c>
      <c r="C37" s="68" t="s">
        <v>543</v>
      </c>
      <c r="D37" s="1" t="s">
        <v>31</v>
      </c>
    </row>
    <row r="38" spans="6:12" ht="12.75">
      <c r="F38">
        <v>5211</v>
      </c>
      <c r="G38" s="2">
        <v>5</v>
      </c>
      <c r="H38" t="s">
        <v>3</v>
      </c>
      <c r="I38">
        <v>29</v>
      </c>
      <c r="J38" s="4">
        <v>0.016898148148148148</v>
      </c>
      <c r="K38">
        <v>0.00284</v>
      </c>
      <c r="L38">
        <v>0.00034</v>
      </c>
    </row>
    <row r="39" spans="6:12" ht="12.75">
      <c r="F39">
        <v>5211</v>
      </c>
      <c r="G39" s="2">
        <v>6</v>
      </c>
      <c r="H39" t="s">
        <v>3</v>
      </c>
      <c r="I39">
        <v>29</v>
      </c>
      <c r="J39" s="4">
        <v>0.023668981481481485</v>
      </c>
      <c r="K39">
        <v>0.00315</v>
      </c>
      <c r="L39">
        <v>0.00034</v>
      </c>
    </row>
    <row r="40" spans="10:12" s="6" customFormat="1" ht="12.75">
      <c r="J40" s="7"/>
      <c r="K40"/>
      <c r="L40"/>
    </row>
    <row r="41" spans="6:12" ht="12.75">
      <c r="F41">
        <v>5214</v>
      </c>
      <c r="G41" s="2">
        <v>5</v>
      </c>
      <c r="H41" t="s">
        <v>3</v>
      </c>
      <c r="I41">
        <v>29</v>
      </c>
      <c r="J41" s="4">
        <v>0.1771412037037037</v>
      </c>
      <c r="K41">
        <v>0.00464</v>
      </c>
      <c r="L41">
        <v>0.00035</v>
      </c>
    </row>
    <row r="42" spans="2:4" ht="12.75">
      <c r="B42" s="1" t="s">
        <v>32</v>
      </c>
      <c r="C42" s="1" t="s">
        <v>33</v>
      </c>
      <c r="D42" s="1" t="s">
        <v>34</v>
      </c>
    </row>
    <row r="43" spans="6:12" ht="12.75">
      <c r="F43">
        <v>5214</v>
      </c>
      <c r="G43" s="2">
        <v>7</v>
      </c>
      <c r="H43" t="s">
        <v>3</v>
      </c>
      <c r="I43">
        <v>29</v>
      </c>
      <c r="J43" s="4">
        <v>0.23001157407407405</v>
      </c>
      <c r="K43">
        <v>0.00383</v>
      </c>
      <c r="L43">
        <v>0.00034</v>
      </c>
    </row>
    <row r="44" spans="2:4" ht="12.75">
      <c r="B44" s="1" t="s">
        <v>32</v>
      </c>
      <c r="C44" s="1" t="s">
        <v>35</v>
      </c>
      <c r="D44" s="1" t="s">
        <v>36</v>
      </c>
    </row>
    <row r="45" spans="2:4" ht="12.75">
      <c r="B45" s="1" t="s">
        <v>32</v>
      </c>
      <c r="C45" s="1" t="s">
        <v>37</v>
      </c>
      <c r="D45" s="1" t="s">
        <v>38</v>
      </c>
    </row>
    <row r="46" spans="6:12" ht="12.75">
      <c r="F46">
        <v>5214</v>
      </c>
      <c r="G46" s="2">
        <v>8</v>
      </c>
      <c r="H46" t="s">
        <v>3</v>
      </c>
      <c r="I46">
        <v>29</v>
      </c>
      <c r="J46" s="4">
        <v>0.32436342592592593</v>
      </c>
      <c r="K46">
        <v>0.00428</v>
      </c>
      <c r="L46">
        <v>0.00035</v>
      </c>
    </row>
    <row r="47" spans="6:12" ht="12.75">
      <c r="F47">
        <v>5214</v>
      </c>
      <c r="G47" s="2">
        <v>9</v>
      </c>
      <c r="H47" t="s">
        <v>3</v>
      </c>
      <c r="I47">
        <v>29</v>
      </c>
      <c r="J47" s="4">
        <v>0.3326967592592593</v>
      </c>
      <c r="K47">
        <v>0.00346</v>
      </c>
      <c r="L47">
        <v>0.00035</v>
      </c>
    </row>
    <row r="48" spans="2:4" ht="12.75">
      <c r="B48" s="1" t="s">
        <v>32</v>
      </c>
      <c r="C48" s="1" t="s">
        <v>15</v>
      </c>
      <c r="D48" s="1" t="s">
        <v>39</v>
      </c>
    </row>
    <row r="49" spans="2:4" ht="12.75">
      <c r="B49" s="1" t="s">
        <v>32</v>
      </c>
      <c r="C49" s="1" t="s">
        <v>40</v>
      </c>
      <c r="D49" s="1" t="s">
        <v>41</v>
      </c>
    </row>
    <row r="50" spans="6:12" ht="12.75">
      <c r="F50">
        <v>5214</v>
      </c>
      <c r="G50" s="2">
        <v>10</v>
      </c>
      <c r="H50" t="s">
        <v>3</v>
      </c>
      <c r="I50">
        <v>29</v>
      </c>
      <c r="J50" s="4">
        <v>0.39893518518518517</v>
      </c>
      <c r="K50">
        <v>0.00318</v>
      </c>
      <c r="L50">
        <v>0.00034</v>
      </c>
    </row>
    <row r="51" spans="6:12" ht="12.75">
      <c r="F51">
        <v>5214</v>
      </c>
      <c r="G51" s="2">
        <v>11</v>
      </c>
      <c r="H51" t="s">
        <v>3</v>
      </c>
      <c r="I51">
        <v>29</v>
      </c>
      <c r="J51" s="4">
        <v>0.4085185185185185</v>
      </c>
      <c r="K51">
        <v>0.00299</v>
      </c>
      <c r="L51">
        <v>0.00034</v>
      </c>
    </row>
    <row r="52" spans="2:4" ht="12.75">
      <c r="B52" s="1" t="s">
        <v>32</v>
      </c>
      <c r="C52" s="1" t="s">
        <v>42</v>
      </c>
      <c r="D52" s="1" t="s">
        <v>43</v>
      </c>
    </row>
    <row r="54" spans="6:12" ht="12.75">
      <c r="F54">
        <v>5229</v>
      </c>
      <c r="G54" s="2">
        <v>4</v>
      </c>
      <c r="H54" t="s">
        <v>3</v>
      </c>
      <c r="I54">
        <v>30</v>
      </c>
      <c r="J54" s="4">
        <v>0.8289004629629629</v>
      </c>
      <c r="K54">
        <v>0.00472</v>
      </c>
      <c r="L54">
        <v>0.00034</v>
      </c>
    </row>
    <row r="55" spans="6:12" ht="12.75">
      <c r="F55">
        <v>5229</v>
      </c>
      <c r="G55" s="2">
        <v>5</v>
      </c>
      <c r="H55" t="s">
        <v>3</v>
      </c>
      <c r="I55">
        <v>30</v>
      </c>
      <c r="J55" s="4">
        <v>0.8338541666666667</v>
      </c>
      <c r="K55">
        <v>0.00491</v>
      </c>
      <c r="L55">
        <v>0.00035</v>
      </c>
    </row>
    <row r="56" spans="2:4" ht="12.75">
      <c r="B56" s="5" t="s">
        <v>44</v>
      </c>
      <c r="C56" s="5" t="s">
        <v>45</v>
      </c>
      <c r="D56" s="5" t="s">
        <v>46</v>
      </c>
    </row>
    <row r="57" spans="2:4" ht="12.75">
      <c r="B57" s="5" t="s">
        <v>44</v>
      </c>
      <c r="C57" s="5" t="s">
        <v>47</v>
      </c>
      <c r="D57" s="5" t="s">
        <v>48</v>
      </c>
    </row>
    <row r="58" spans="6:12" ht="12.75">
      <c r="F58">
        <v>5229</v>
      </c>
      <c r="G58" s="2">
        <v>6</v>
      </c>
      <c r="H58" t="s">
        <v>3</v>
      </c>
      <c r="I58">
        <v>30</v>
      </c>
      <c r="J58" s="4">
        <v>0.9306018518518518</v>
      </c>
      <c r="K58">
        <v>0.00473</v>
      </c>
      <c r="L58">
        <v>0.00034</v>
      </c>
    </row>
    <row r="59" spans="6:12" ht="12.75">
      <c r="F59">
        <v>5229</v>
      </c>
      <c r="G59" s="2">
        <v>7</v>
      </c>
      <c r="H59" t="s">
        <v>3</v>
      </c>
      <c r="I59">
        <v>30</v>
      </c>
      <c r="J59" s="4">
        <v>0.9352546296296297</v>
      </c>
      <c r="K59">
        <v>0.00511</v>
      </c>
      <c r="L59">
        <v>0.00034</v>
      </c>
    </row>
    <row r="60" spans="2:4" ht="12.75">
      <c r="B60" s="5" t="s">
        <v>44</v>
      </c>
      <c r="C60" s="5" t="s">
        <v>49</v>
      </c>
      <c r="D60" s="5" t="s">
        <v>50</v>
      </c>
    </row>
    <row r="61" spans="2:4" ht="12.75">
      <c r="B61" s="5" t="s">
        <v>44</v>
      </c>
      <c r="C61" s="5" t="s">
        <v>51</v>
      </c>
      <c r="D61" s="5" t="s">
        <v>52</v>
      </c>
    </row>
    <row r="62" spans="6:12" ht="12.75">
      <c r="F62">
        <v>5229</v>
      </c>
      <c r="G62" s="2">
        <v>8</v>
      </c>
      <c r="H62" t="s">
        <v>53</v>
      </c>
      <c r="I62">
        <v>1</v>
      </c>
      <c r="J62" s="4">
        <v>0.024756944444444443</v>
      </c>
      <c r="K62" s="8">
        <v>0.00501</v>
      </c>
      <c r="L62" s="8">
        <v>0.00034</v>
      </c>
    </row>
    <row r="63" spans="6:12" ht="12.75">
      <c r="F63">
        <v>5229</v>
      </c>
      <c r="G63" s="2">
        <v>9</v>
      </c>
      <c r="H63" t="s">
        <v>53</v>
      </c>
      <c r="I63">
        <v>1</v>
      </c>
      <c r="J63" s="4">
        <v>0.027858796296296298</v>
      </c>
      <c r="K63">
        <v>0.00463</v>
      </c>
      <c r="L63">
        <v>0.00035</v>
      </c>
    </row>
    <row r="65" spans="6:12" ht="12.75">
      <c r="F65">
        <v>5230</v>
      </c>
      <c r="G65" s="2">
        <v>2</v>
      </c>
      <c r="H65" t="s">
        <v>53</v>
      </c>
      <c r="I65">
        <v>1</v>
      </c>
      <c r="J65" s="4">
        <v>0.0665162037037037</v>
      </c>
      <c r="K65">
        <v>0.00382</v>
      </c>
      <c r="L65">
        <v>0.00035</v>
      </c>
    </row>
    <row r="66" spans="6:12" ht="12.75">
      <c r="F66">
        <v>5230</v>
      </c>
      <c r="G66" s="2">
        <v>3</v>
      </c>
      <c r="H66" t="s">
        <v>53</v>
      </c>
      <c r="I66">
        <v>1</v>
      </c>
      <c r="J66" s="4">
        <v>0.07105324074074075</v>
      </c>
      <c r="K66">
        <v>0.00418</v>
      </c>
      <c r="L66">
        <v>0.00034</v>
      </c>
    </row>
    <row r="67" spans="2:4" ht="12.75">
      <c r="B67" s="1" t="s">
        <v>54</v>
      </c>
      <c r="C67" s="1" t="s">
        <v>55</v>
      </c>
      <c r="D67" s="1" t="s">
        <v>56</v>
      </c>
    </row>
    <row r="68" spans="2:4" ht="12.75">
      <c r="B68" s="1" t="s">
        <v>54</v>
      </c>
      <c r="C68" s="1" t="s">
        <v>57</v>
      </c>
      <c r="D68" s="1" t="s">
        <v>58</v>
      </c>
    </row>
    <row r="69" spans="6:12" ht="12.75">
      <c r="F69">
        <v>5230</v>
      </c>
      <c r="G69" s="2">
        <v>4</v>
      </c>
      <c r="H69" t="s">
        <v>53</v>
      </c>
      <c r="I69">
        <v>1</v>
      </c>
      <c r="J69" s="4">
        <v>0.16063657407407408</v>
      </c>
      <c r="K69">
        <v>0.00488</v>
      </c>
      <c r="L69">
        <v>0.00035</v>
      </c>
    </row>
    <row r="70" spans="6:12" ht="12.75">
      <c r="F70">
        <v>5230</v>
      </c>
      <c r="G70" s="2">
        <v>5</v>
      </c>
      <c r="H70" t="s">
        <v>53</v>
      </c>
      <c r="I70">
        <v>1</v>
      </c>
      <c r="J70" s="4">
        <v>0.16512731481481482</v>
      </c>
      <c r="K70">
        <v>0.00404</v>
      </c>
      <c r="L70">
        <v>0.00035</v>
      </c>
    </row>
    <row r="71" spans="2:4" ht="12.75">
      <c r="B71" s="1" t="s">
        <v>54</v>
      </c>
      <c r="C71" s="1" t="s">
        <v>59</v>
      </c>
      <c r="D71" s="1" t="s">
        <v>60</v>
      </c>
    </row>
    <row r="72" spans="2:4" ht="12.75">
      <c r="B72" s="1" t="s">
        <v>54</v>
      </c>
      <c r="C72" s="1" t="s">
        <v>61</v>
      </c>
      <c r="D72" s="1" t="s">
        <v>62</v>
      </c>
    </row>
    <row r="73" spans="6:12" ht="12.75">
      <c r="F73">
        <v>5230</v>
      </c>
      <c r="G73" s="2">
        <v>6</v>
      </c>
      <c r="H73" t="s">
        <v>53</v>
      </c>
      <c r="I73">
        <v>1</v>
      </c>
      <c r="J73" s="4">
        <v>0.2533912037037037</v>
      </c>
      <c r="K73">
        <v>0.00433</v>
      </c>
      <c r="L73">
        <v>0.00035</v>
      </c>
    </row>
    <row r="74" spans="6:12" ht="12.75">
      <c r="F74">
        <v>5230</v>
      </c>
      <c r="G74" s="2">
        <v>7</v>
      </c>
      <c r="H74" t="s">
        <v>53</v>
      </c>
      <c r="I74">
        <v>1</v>
      </c>
      <c r="J74" s="4">
        <v>0.25915509259259256</v>
      </c>
      <c r="K74" s="6">
        <v>0.00402</v>
      </c>
      <c r="L74" s="6">
        <v>0.00034</v>
      </c>
    </row>
    <row r="75" spans="2:4" ht="12.75">
      <c r="B75" s="1" t="s">
        <v>54</v>
      </c>
      <c r="C75" s="1" t="s">
        <v>63</v>
      </c>
      <c r="D75" s="1" t="s">
        <v>64</v>
      </c>
    </row>
    <row r="76" spans="2:4" ht="12.75">
      <c r="B76" s="1" t="s">
        <v>54</v>
      </c>
      <c r="C76" s="1" t="s">
        <v>65</v>
      </c>
      <c r="D76" s="1" t="s">
        <v>66</v>
      </c>
    </row>
    <row r="77" spans="6:12" ht="12.75">
      <c r="F77">
        <v>5230</v>
      </c>
      <c r="G77" s="2">
        <v>8</v>
      </c>
      <c r="H77" t="s">
        <v>53</v>
      </c>
      <c r="I77">
        <v>1</v>
      </c>
      <c r="J77" s="4">
        <v>0.34692129629629626</v>
      </c>
      <c r="K77">
        <v>0.00514</v>
      </c>
      <c r="L77">
        <v>0.00034</v>
      </c>
    </row>
    <row r="78" spans="6:12" ht="12.75">
      <c r="F78">
        <v>5230</v>
      </c>
      <c r="G78" s="2">
        <v>9</v>
      </c>
      <c r="H78" t="s">
        <v>53</v>
      </c>
      <c r="I78">
        <v>1</v>
      </c>
      <c r="J78" s="4">
        <v>0.35152777777777783</v>
      </c>
      <c r="K78">
        <v>0.00464</v>
      </c>
      <c r="L78">
        <v>0.00035</v>
      </c>
    </row>
    <row r="79" spans="6:12" ht="12.75">
      <c r="F79">
        <v>5230</v>
      </c>
      <c r="G79" s="2">
        <v>10</v>
      </c>
      <c r="H79" t="s">
        <v>53</v>
      </c>
      <c r="I79">
        <v>1</v>
      </c>
      <c r="J79" s="4">
        <v>0.3560532407407408</v>
      </c>
      <c r="K79">
        <v>0.00391</v>
      </c>
      <c r="L79">
        <v>0.00034</v>
      </c>
    </row>
    <row r="80" spans="2:4" ht="12.75">
      <c r="B80" s="1" t="s">
        <v>54</v>
      </c>
      <c r="C80" s="1" t="s">
        <v>67</v>
      </c>
      <c r="D80" s="1" t="s">
        <v>68</v>
      </c>
    </row>
    <row r="81" spans="6:12" ht="12.75">
      <c r="F81">
        <v>5230</v>
      </c>
      <c r="G81" s="2">
        <v>11</v>
      </c>
      <c r="H81" t="s">
        <v>53</v>
      </c>
      <c r="I81">
        <v>1</v>
      </c>
      <c r="J81" s="4">
        <v>0.40496527777777774</v>
      </c>
      <c r="K81">
        <v>0.00414</v>
      </c>
      <c r="L81">
        <v>0.00033</v>
      </c>
    </row>
    <row r="82" spans="6:12" ht="12.75">
      <c r="F82">
        <v>5230</v>
      </c>
      <c r="G82" s="2">
        <v>12</v>
      </c>
      <c r="H82" t="s">
        <v>53</v>
      </c>
      <c r="I82">
        <v>1</v>
      </c>
      <c r="J82" s="4">
        <v>0.4093055555555556</v>
      </c>
      <c r="K82">
        <v>0.00406</v>
      </c>
      <c r="L82">
        <v>0.00033</v>
      </c>
    </row>
    <row r="84" spans="6:12" ht="12.75">
      <c r="F84">
        <v>5233</v>
      </c>
      <c r="G84" s="2">
        <v>3</v>
      </c>
      <c r="H84" t="s">
        <v>53</v>
      </c>
      <c r="I84">
        <v>1</v>
      </c>
      <c r="J84" s="4">
        <v>0.5099305555555556</v>
      </c>
      <c r="K84">
        <v>0.00533</v>
      </c>
      <c r="L84">
        <v>0.00035</v>
      </c>
    </row>
    <row r="85" spans="2:4" ht="12.75">
      <c r="B85" s="5" t="s">
        <v>54</v>
      </c>
      <c r="C85" s="5" t="s">
        <v>69</v>
      </c>
      <c r="D85" s="5" t="s">
        <v>70</v>
      </c>
    </row>
    <row r="86" spans="2:4" ht="12.75">
      <c r="B86" s="5" t="s">
        <v>54</v>
      </c>
      <c r="C86" s="5" t="s">
        <v>71</v>
      </c>
      <c r="D86" s="5" t="s">
        <v>72</v>
      </c>
    </row>
    <row r="87" spans="6:12" ht="12.75">
      <c r="F87">
        <v>5233</v>
      </c>
      <c r="G87" s="2">
        <v>4</v>
      </c>
      <c r="H87" t="s">
        <v>53</v>
      </c>
      <c r="I87">
        <v>1</v>
      </c>
      <c r="J87" s="4">
        <v>0.6126736111111112</v>
      </c>
      <c r="K87">
        <v>0.00441</v>
      </c>
      <c r="L87">
        <v>0.00034</v>
      </c>
    </row>
    <row r="88" spans="6:12" ht="12.75">
      <c r="F88">
        <v>5233</v>
      </c>
      <c r="G88" s="2">
        <v>5</v>
      </c>
      <c r="H88" t="s">
        <v>53</v>
      </c>
      <c r="I88">
        <v>1</v>
      </c>
      <c r="J88" s="4">
        <v>0.615474537037037</v>
      </c>
      <c r="K88">
        <v>0.00518</v>
      </c>
      <c r="L88">
        <v>0.00034</v>
      </c>
    </row>
    <row r="89" spans="2:4" ht="12.75">
      <c r="B89" s="5" t="s">
        <v>54</v>
      </c>
      <c r="C89" s="5" t="s">
        <v>73</v>
      </c>
      <c r="D89" s="5" t="s">
        <v>74</v>
      </c>
    </row>
    <row r="90" spans="2:4" ht="12.75">
      <c r="B90" s="5" t="s">
        <v>54</v>
      </c>
      <c r="C90" s="5" t="s">
        <v>75</v>
      </c>
      <c r="D90" s="5" t="s">
        <v>76</v>
      </c>
    </row>
    <row r="91" spans="6:12" ht="12.75">
      <c r="F91">
        <v>5233</v>
      </c>
      <c r="G91" s="2">
        <v>6</v>
      </c>
      <c r="H91" t="s">
        <v>53</v>
      </c>
      <c r="I91">
        <v>1</v>
      </c>
      <c r="J91" s="4">
        <v>0.7104398148148148</v>
      </c>
      <c r="K91">
        <v>0.00435</v>
      </c>
      <c r="L91">
        <v>0.00035</v>
      </c>
    </row>
    <row r="92" spans="6:12" ht="12.75">
      <c r="F92">
        <v>5233</v>
      </c>
      <c r="G92" s="2">
        <v>7</v>
      </c>
      <c r="H92" t="s">
        <v>53</v>
      </c>
      <c r="I92">
        <v>1</v>
      </c>
      <c r="J92" s="4">
        <v>0.715763888888889</v>
      </c>
      <c r="K92">
        <v>0.00546</v>
      </c>
      <c r="L92">
        <v>0.00035</v>
      </c>
    </row>
    <row r="93" spans="2:4" ht="12.75">
      <c r="B93" s="5" t="s">
        <v>54</v>
      </c>
      <c r="C93" s="5" t="s">
        <v>77</v>
      </c>
      <c r="D93" s="5" t="s">
        <v>78</v>
      </c>
    </row>
    <row r="94" spans="2:4" ht="12.75">
      <c r="B94" s="5" t="s">
        <v>54</v>
      </c>
      <c r="C94" s="5" t="s">
        <v>79</v>
      </c>
      <c r="D94" s="5" t="s">
        <v>80</v>
      </c>
    </row>
    <row r="96" spans="2:4" ht="12.75">
      <c r="B96" s="1" t="s">
        <v>81</v>
      </c>
      <c r="C96" s="1" t="s">
        <v>82</v>
      </c>
      <c r="D96" s="1" t="s">
        <v>83</v>
      </c>
    </row>
    <row r="97" spans="2:4" ht="12.75">
      <c r="B97" s="1" t="s">
        <v>81</v>
      </c>
      <c r="C97" s="1" t="s">
        <v>84</v>
      </c>
      <c r="D97" s="1" t="s">
        <v>85</v>
      </c>
    </row>
    <row r="98" spans="6:12" ht="12.75">
      <c r="F98">
        <v>5235</v>
      </c>
      <c r="G98" s="2">
        <v>13</v>
      </c>
      <c r="H98" t="s">
        <v>53</v>
      </c>
      <c r="I98">
        <v>2</v>
      </c>
      <c r="J98" s="4">
        <v>0.4427662037037037</v>
      </c>
      <c r="K98">
        <v>0.00533</v>
      </c>
      <c r="L98">
        <v>0.00036</v>
      </c>
    </row>
    <row r="99" spans="6:12" ht="12.75">
      <c r="F99">
        <v>5235</v>
      </c>
      <c r="G99" s="2">
        <v>14</v>
      </c>
      <c r="H99" t="s">
        <v>53</v>
      </c>
      <c r="I99">
        <v>2</v>
      </c>
      <c r="J99" s="4">
        <v>0.44878472222222227</v>
      </c>
      <c r="K99">
        <v>0.00515</v>
      </c>
      <c r="L99">
        <v>0.00036</v>
      </c>
    </row>
    <row r="101" spans="6:18" ht="12.75">
      <c r="F101">
        <v>5245</v>
      </c>
      <c r="G101" s="2">
        <v>2</v>
      </c>
      <c r="H101" t="s">
        <v>53</v>
      </c>
      <c r="I101">
        <v>3</v>
      </c>
      <c r="J101" s="4">
        <v>0.5924884259259259</v>
      </c>
      <c r="K101">
        <v>0.00447</v>
      </c>
      <c r="L101">
        <v>0.00037</v>
      </c>
      <c r="N101" s="8"/>
      <c r="O101" s="8"/>
      <c r="P101" s="8"/>
      <c r="Q101" s="8"/>
      <c r="R101" s="8"/>
    </row>
    <row r="102" spans="2:18" ht="12.75">
      <c r="B102" s="5" t="s">
        <v>86</v>
      </c>
      <c r="C102" s="5" t="s">
        <v>87</v>
      </c>
      <c r="D102" s="5" t="s">
        <v>88</v>
      </c>
      <c r="N102" s="8"/>
      <c r="O102" s="8"/>
      <c r="P102" s="8"/>
      <c r="Q102" s="8"/>
      <c r="R102" s="8"/>
    </row>
    <row r="103" spans="2:4" ht="12.75">
      <c r="B103" s="5" t="s">
        <v>86</v>
      </c>
      <c r="C103" s="5" t="s">
        <v>89</v>
      </c>
      <c r="D103" s="5" t="s">
        <v>90</v>
      </c>
    </row>
    <row r="104" spans="6:12" ht="12.75">
      <c r="F104">
        <v>5245</v>
      </c>
      <c r="G104" s="2">
        <v>3</v>
      </c>
      <c r="H104" t="s">
        <v>53</v>
      </c>
      <c r="I104">
        <v>3</v>
      </c>
      <c r="J104" s="4">
        <v>0.678611111111111</v>
      </c>
      <c r="K104">
        <v>0.00504</v>
      </c>
      <c r="L104">
        <v>0.00036</v>
      </c>
    </row>
    <row r="105" spans="6:12" ht="12.75">
      <c r="F105">
        <v>5245</v>
      </c>
      <c r="G105" s="2">
        <v>4</v>
      </c>
      <c r="H105" t="s">
        <v>53</v>
      </c>
      <c r="I105">
        <v>3</v>
      </c>
      <c r="J105" s="4">
        <v>0.6860185185185186</v>
      </c>
      <c r="K105">
        <v>0.00441</v>
      </c>
      <c r="L105">
        <v>0.00036</v>
      </c>
    </row>
    <row r="106" spans="2:4" ht="12.75">
      <c r="B106" s="5" t="s">
        <v>86</v>
      </c>
      <c r="C106" s="5" t="s">
        <v>91</v>
      </c>
      <c r="D106" s="5" t="s">
        <v>92</v>
      </c>
    </row>
    <row r="107" spans="2:4" ht="12.75">
      <c r="B107" s="5" t="s">
        <v>86</v>
      </c>
      <c r="C107" s="5" t="s">
        <v>93</v>
      </c>
      <c r="D107" s="5" t="s">
        <v>94</v>
      </c>
    </row>
    <row r="108" spans="6:12" ht="12.75">
      <c r="F108">
        <v>5245</v>
      </c>
      <c r="G108" s="2">
        <v>5</v>
      </c>
      <c r="H108" t="s">
        <v>53</v>
      </c>
      <c r="I108">
        <v>3</v>
      </c>
      <c r="J108" s="4">
        <v>0.7743171296296296</v>
      </c>
      <c r="K108">
        <v>0.00351</v>
      </c>
      <c r="L108">
        <v>0.00036</v>
      </c>
    </row>
    <row r="109" spans="6:12" ht="12.75">
      <c r="F109">
        <v>5245</v>
      </c>
      <c r="G109" s="2">
        <v>6</v>
      </c>
      <c r="H109" t="s">
        <v>53</v>
      </c>
      <c r="I109">
        <v>3</v>
      </c>
      <c r="J109" s="4">
        <v>0.7789699074074075</v>
      </c>
      <c r="K109">
        <v>0.00454</v>
      </c>
      <c r="L109">
        <v>0.00036</v>
      </c>
    </row>
    <row r="110" spans="2:4" ht="12.75">
      <c r="B110" s="5" t="s">
        <v>86</v>
      </c>
      <c r="C110" s="5" t="s">
        <v>95</v>
      </c>
      <c r="D110" s="5" t="s">
        <v>96</v>
      </c>
    </row>
    <row r="111" spans="6:12" ht="12.75">
      <c r="F111">
        <v>5245</v>
      </c>
      <c r="G111" s="2">
        <v>7</v>
      </c>
      <c r="H111" t="s">
        <v>53</v>
      </c>
      <c r="I111">
        <v>3</v>
      </c>
      <c r="J111" s="4">
        <v>0.8249537037037037</v>
      </c>
      <c r="K111">
        <v>0.00445</v>
      </c>
      <c r="L111">
        <v>0.00035</v>
      </c>
    </row>
    <row r="112" spans="6:12" ht="12.75">
      <c r="F112">
        <v>5245</v>
      </c>
      <c r="G112" s="2">
        <v>8</v>
      </c>
      <c r="H112" t="s">
        <v>53</v>
      </c>
      <c r="I112">
        <v>3</v>
      </c>
      <c r="J112" s="4">
        <v>0.8299537037037038</v>
      </c>
      <c r="K112">
        <v>0.00488</v>
      </c>
      <c r="L112">
        <v>0.00035</v>
      </c>
    </row>
    <row r="113" spans="2:4" ht="12.75">
      <c r="B113" s="5" t="s">
        <v>86</v>
      </c>
      <c r="C113" s="5" t="s">
        <v>97</v>
      </c>
      <c r="D113" s="5" t="s">
        <v>98</v>
      </c>
    </row>
    <row r="114" spans="6:12" ht="12.75">
      <c r="F114">
        <v>5245</v>
      </c>
      <c r="G114" s="2">
        <v>9</v>
      </c>
      <c r="H114" t="s">
        <v>53</v>
      </c>
      <c r="I114">
        <v>3</v>
      </c>
      <c r="J114" s="4">
        <v>0.9218518518518519</v>
      </c>
      <c r="K114">
        <v>0.00401</v>
      </c>
      <c r="L114">
        <v>0.00035</v>
      </c>
    </row>
    <row r="116" spans="6:12" ht="12.75">
      <c r="F116">
        <v>5323</v>
      </c>
      <c r="G116" s="2">
        <v>8</v>
      </c>
      <c r="H116" t="s">
        <v>53</v>
      </c>
      <c r="I116">
        <v>10</v>
      </c>
      <c r="J116" s="4">
        <v>0.9099537037037037</v>
      </c>
      <c r="K116">
        <v>0.0059</v>
      </c>
      <c r="L116">
        <v>0.00037</v>
      </c>
    </row>
    <row r="117" spans="2:4" ht="12.75">
      <c r="B117" s="1" t="s">
        <v>99</v>
      </c>
      <c r="C117" s="1" t="s">
        <v>100</v>
      </c>
      <c r="D117" s="1" t="s">
        <v>101</v>
      </c>
    </row>
    <row r="118" spans="2:25" s="8" customFormat="1" ht="12.75">
      <c r="B118" s="12"/>
      <c r="C118" s="12"/>
      <c r="D118" s="12"/>
      <c r="K118"/>
      <c r="L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2:25" s="8" customFormat="1" ht="12.75">
      <c r="B119" s="1" t="s">
        <v>102</v>
      </c>
      <c r="C119" s="1" t="s">
        <v>103</v>
      </c>
      <c r="D119" s="1" t="s">
        <v>104</v>
      </c>
      <c r="K119"/>
      <c r="L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6:12" ht="12.75">
      <c r="F120">
        <v>5324</v>
      </c>
      <c r="G120" s="2">
        <v>8</v>
      </c>
      <c r="H120" t="s">
        <v>53</v>
      </c>
      <c r="I120">
        <v>11</v>
      </c>
      <c r="J120" s="4">
        <v>0.37806712962962963</v>
      </c>
      <c r="K120">
        <v>0.00501</v>
      </c>
      <c r="L120">
        <v>0.00036</v>
      </c>
    </row>
    <row r="122" spans="6:12" ht="12.75">
      <c r="F122">
        <v>5326</v>
      </c>
      <c r="G122" s="2">
        <v>4</v>
      </c>
      <c r="H122" t="s">
        <v>53</v>
      </c>
      <c r="I122">
        <v>11</v>
      </c>
      <c r="J122" s="4">
        <v>0.7712037037037037</v>
      </c>
      <c r="K122">
        <v>0.00499</v>
      </c>
      <c r="L122">
        <v>0.00036</v>
      </c>
    </row>
    <row r="123" spans="2:4" ht="12.75">
      <c r="B123" s="5" t="s">
        <v>102</v>
      </c>
      <c r="C123" s="5" t="s">
        <v>105</v>
      </c>
      <c r="D123" s="5" t="s">
        <v>106</v>
      </c>
    </row>
    <row r="124" spans="6:12" ht="12.75">
      <c r="F124">
        <v>5333</v>
      </c>
      <c r="G124" s="2">
        <v>3</v>
      </c>
      <c r="H124" t="s">
        <v>53</v>
      </c>
      <c r="I124">
        <v>12</v>
      </c>
      <c r="J124" s="4">
        <v>0.7175578703703703</v>
      </c>
      <c r="K124">
        <v>0.00554</v>
      </c>
      <c r="L124">
        <v>0.00037</v>
      </c>
    </row>
    <row r="125" spans="2:4" ht="12.75">
      <c r="B125" s="1" t="s">
        <v>107</v>
      </c>
      <c r="C125" s="1" t="s">
        <v>108</v>
      </c>
      <c r="D125" s="1" t="s">
        <v>109</v>
      </c>
    </row>
    <row r="126" spans="6:12" ht="12.75">
      <c r="F126">
        <v>5333</v>
      </c>
      <c r="G126" s="2">
        <v>5</v>
      </c>
      <c r="H126" t="s">
        <v>53</v>
      </c>
      <c r="I126">
        <v>12</v>
      </c>
      <c r="J126" s="4">
        <v>0.8484259259259259</v>
      </c>
      <c r="K126">
        <v>0.00543</v>
      </c>
      <c r="L126">
        <v>0.00036</v>
      </c>
    </row>
    <row r="127" spans="2:4" ht="12.75">
      <c r="B127" s="1" t="s">
        <v>107</v>
      </c>
      <c r="C127" s="1" t="s">
        <v>110</v>
      </c>
      <c r="D127" s="1" t="s">
        <v>111</v>
      </c>
    </row>
    <row r="128" spans="6:12" ht="12.75">
      <c r="F128">
        <v>5344</v>
      </c>
      <c r="G128" s="2">
        <v>6</v>
      </c>
      <c r="H128" t="s">
        <v>53</v>
      </c>
      <c r="I128">
        <v>14</v>
      </c>
      <c r="J128" s="4">
        <v>0.6625231481481482</v>
      </c>
      <c r="K128">
        <v>0.00451</v>
      </c>
      <c r="L128">
        <v>0.00048</v>
      </c>
    </row>
    <row r="129" spans="2:4" ht="12.75">
      <c r="B129" s="5" t="s">
        <v>112</v>
      </c>
      <c r="C129" s="5" t="s">
        <v>113</v>
      </c>
      <c r="D129" s="5" t="s">
        <v>114</v>
      </c>
    </row>
    <row r="130" spans="6:12" ht="12.75">
      <c r="F130">
        <v>5344</v>
      </c>
      <c r="G130" s="2">
        <v>7</v>
      </c>
      <c r="H130" t="s">
        <v>53</v>
      </c>
      <c r="I130">
        <v>14</v>
      </c>
      <c r="J130" s="4">
        <v>0.7283449074074074</v>
      </c>
      <c r="K130">
        <v>0.00386</v>
      </c>
      <c r="L130">
        <v>0.00046</v>
      </c>
    </row>
    <row r="132" spans="6:12" ht="12.75">
      <c r="F132">
        <v>5346</v>
      </c>
      <c r="G132" s="2">
        <v>2</v>
      </c>
      <c r="H132" t="s">
        <v>53</v>
      </c>
      <c r="I132">
        <v>14</v>
      </c>
      <c r="J132" s="4">
        <v>0.7988888888888889</v>
      </c>
      <c r="K132">
        <v>0.00438</v>
      </c>
      <c r="L132">
        <v>0.00048</v>
      </c>
    </row>
    <row r="133" spans="2:4" ht="12.75">
      <c r="B133" s="5" t="s">
        <v>112</v>
      </c>
      <c r="C133" s="5" t="s">
        <v>115</v>
      </c>
      <c r="D133" s="5" t="s">
        <v>116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5"/>
  <sheetViews>
    <sheetView workbookViewId="0" topLeftCell="A61">
      <selection activeCell="B31" sqref="B31"/>
    </sheetView>
  </sheetViews>
  <sheetFormatPr defaultColWidth="9.140625" defaultRowHeight="12.75"/>
  <cols>
    <col min="1" max="1" width="9.140625" style="46" customWidth="1"/>
    <col min="2" max="4" width="9.140625" style="47" customWidth="1"/>
    <col min="5" max="5" width="6.57421875" style="47" bestFit="1" customWidth="1"/>
    <col min="6" max="6" width="8.421875" style="47" bestFit="1" customWidth="1"/>
    <col min="7" max="7" width="10.140625" style="47" bestFit="1" customWidth="1"/>
    <col min="8" max="9" width="18.7109375" style="47" customWidth="1"/>
    <col min="10" max="10" width="8.00390625" style="47" bestFit="1" customWidth="1"/>
    <col min="11" max="11" width="6.57421875" style="47" customWidth="1"/>
    <col min="12" max="12" width="11.00390625" style="47" customWidth="1"/>
    <col min="13" max="13" width="6.8515625" style="49" bestFit="1" customWidth="1"/>
    <col min="14" max="14" width="6.7109375" style="49" customWidth="1"/>
    <col min="15" max="15" width="8.00390625" style="48" bestFit="1" customWidth="1"/>
    <col min="16" max="16" width="9.28125" style="49" customWidth="1"/>
    <col min="17" max="17" width="10.140625" style="48" bestFit="1" customWidth="1"/>
    <col min="18" max="18" width="5.28125" style="47" customWidth="1"/>
    <col min="19" max="19" width="9.00390625" style="47" bestFit="1" customWidth="1"/>
    <col min="20" max="20" width="8.421875" style="47" bestFit="1" customWidth="1"/>
    <col min="21" max="21" width="9.28125" style="47" bestFit="1" customWidth="1"/>
    <col min="22" max="22" width="43.140625" style="51" customWidth="1"/>
    <col min="23" max="24" width="9.140625" style="52" customWidth="1"/>
    <col min="25" max="27" width="9.140625" style="8" customWidth="1"/>
  </cols>
  <sheetData>
    <row r="1" spans="1:27" s="22" customFormat="1" ht="24.75" customHeight="1">
      <c r="A1" s="13" t="s">
        <v>119</v>
      </c>
      <c r="B1" s="14" t="s">
        <v>120</v>
      </c>
      <c r="C1" s="14" t="s">
        <v>121</v>
      </c>
      <c r="D1" s="14" t="s">
        <v>122</v>
      </c>
      <c r="E1" s="15" t="s">
        <v>123</v>
      </c>
      <c r="F1" s="15" t="s">
        <v>124</v>
      </c>
      <c r="G1" s="15" t="s">
        <v>125</v>
      </c>
      <c r="H1" s="15" t="s">
        <v>126</v>
      </c>
      <c r="I1" s="15" t="s">
        <v>127</v>
      </c>
      <c r="J1" s="14" t="s">
        <v>128</v>
      </c>
      <c r="K1" s="15" t="s">
        <v>129</v>
      </c>
      <c r="L1" s="15" t="s">
        <v>130</v>
      </c>
      <c r="M1" s="16" t="s">
        <v>131</v>
      </c>
      <c r="N1" s="16" t="s">
        <v>132</v>
      </c>
      <c r="O1" s="17" t="s">
        <v>133</v>
      </c>
      <c r="P1" s="16" t="s">
        <v>134</v>
      </c>
      <c r="Q1" s="18" t="s">
        <v>135</v>
      </c>
      <c r="R1" s="14" t="s">
        <v>136</v>
      </c>
      <c r="S1" s="14" t="s">
        <v>137</v>
      </c>
      <c r="T1" s="14" t="s">
        <v>138</v>
      </c>
      <c r="U1" s="14" t="s">
        <v>139</v>
      </c>
      <c r="V1" s="19" t="s">
        <v>140</v>
      </c>
      <c r="W1" s="20"/>
      <c r="X1" s="20"/>
      <c r="Y1" s="21"/>
      <c r="Z1" s="21"/>
      <c r="AA1" s="21"/>
    </row>
    <row r="2" spans="1:27" s="30" customFormat="1" ht="12.75">
      <c r="A2" s="23">
        <v>1</v>
      </c>
      <c r="B2" s="1" t="s">
        <v>0</v>
      </c>
      <c r="C2" s="1" t="s">
        <v>1</v>
      </c>
      <c r="D2" s="1" t="s">
        <v>2</v>
      </c>
      <c r="E2" s="24" t="s">
        <v>141</v>
      </c>
      <c r="F2" s="1" t="s">
        <v>142</v>
      </c>
      <c r="G2" s="1" t="s">
        <v>143</v>
      </c>
      <c r="H2" s="1" t="s">
        <v>144</v>
      </c>
      <c r="I2" s="1"/>
      <c r="J2" s="1" t="s">
        <v>145</v>
      </c>
      <c r="K2" s="1" t="s">
        <v>146</v>
      </c>
      <c r="L2" s="1" t="s">
        <v>147</v>
      </c>
      <c r="M2" s="25" t="s">
        <v>148</v>
      </c>
      <c r="N2" s="25" t="s">
        <v>149</v>
      </c>
      <c r="O2" s="24">
        <f>Q2*M2*M2*0.36/E2</f>
        <v>602.3611649999999</v>
      </c>
      <c r="P2" s="25" t="s">
        <v>150</v>
      </c>
      <c r="Q2" s="26">
        <v>5565</v>
      </c>
      <c r="R2" s="1" t="s">
        <v>151</v>
      </c>
      <c r="S2" s="1" t="s">
        <v>152</v>
      </c>
      <c r="T2" s="1" t="s">
        <v>153</v>
      </c>
      <c r="U2" s="1" t="s">
        <v>154</v>
      </c>
      <c r="V2" s="27" t="s">
        <v>155</v>
      </c>
      <c r="W2" s="28"/>
      <c r="X2" s="27"/>
      <c r="Y2" s="28" t="s">
        <v>156</v>
      </c>
      <c r="Z2" s="29"/>
      <c r="AA2" s="29"/>
    </row>
    <row r="3" spans="1:27" s="30" customFormat="1" ht="12.75">
      <c r="A3" s="23">
        <f>A2+1</f>
        <v>2</v>
      </c>
      <c r="B3" s="1" t="s">
        <v>0</v>
      </c>
      <c r="C3" s="1" t="s">
        <v>4</v>
      </c>
      <c r="D3" s="1" t="s">
        <v>5</v>
      </c>
      <c r="E3" s="24" t="s">
        <v>141</v>
      </c>
      <c r="F3" s="1" t="s">
        <v>142</v>
      </c>
      <c r="G3" s="1" t="s">
        <v>143</v>
      </c>
      <c r="H3" s="1" t="s">
        <v>157</v>
      </c>
      <c r="I3" s="1"/>
      <c r="J3" s="1" t="s">
        <v>145</v>
      </c>
      <c r="K3" s="1" t="s">
        <v>146</v>
      </c>
      <c r="L3" s="1" t="s">
        <v>147</v>
      </c>
      <c r="M3" s="25" t="s">
        <v>158</v>
      </c>
      <c r="N3" s="25" t="s">
        <v>159</v>
      </c>
      <c r="O3" s="24">
        <f>Q3*M3*M3*0.36/E3</f>
        <v>758.969687</v>
      </c>
      <c r="P3" s="25" t="s">
        <v>160</v>
      </c>
      <c r="Q3" s="26">
        <v>7847</v>
      </c>
      <c r="R3" s="1" t="s">
        <v>151</v>
      </c>
      <c r="S3" s="1" t="s">
        <v>152</v>
      </c>
      <c r="T3" s="1" t="s">
        <v>153</v>
      </c>
      <c r="U3" s="1" t="s">
        <v>154</v>
      </c>
      <c r="V3" s="27"/>
      <c r="W3" s="28"/>
      <c r="X3" s="31"/>
      <c r="Y3" s="28" t="s">
        <v>161</v>
      </c>
      <c r="Z3" s="29"/>
      <c r="AA3" s="29"/>
    </row>
    <row r="4" spans="1:27" s="30" customFormat="1" ht="12.75">
      <c r="A4" s="23">
        <f aca="true" t="shared" si="0" ref="A4:A67">A3+1</f>
        <v>3</v>
      </c>
      <c r="B4" s="1" t="s">
        <v>0</v>
      </c>
      <c r="C4" s="1" t="s">
        <v>6</v>
      </c>
      <c r="D4" s="1" t="s">
        <v>7</v>
      </c>
      <c r="E4" s="24" t="s">
        <v>141</v>
      </c>
      <c r="F4" s="1" t="s">
        <v>142</v>
      </c>
      <c r="G4" s="1" t="s">
        <v>143</v>
      </c>
      <c r="H4" s="1" t="s">
        <v>162</v>
      </c>
      <c r="I4" s="1" t="s">
        <v>163</v>
      </c>
      <c r="J4" s="1" t="s">
        <v>145</v>
      </c>
      <c r="K4" s="1" t="s">
        <v>146</v>
      </c>
      <c r="L4" s="1" t="s">
        <v>147</v>
      </c>
      <c r="M4" s="25" t="s">
        <v>158</v>
      </c>
      <c r="N4" s="25" t="s">
        <v>164</v>
      </c>
      <c r="O4" s="24">
        <f aca="true" t="shared" si="1" ref="O4:O67">Q4*M4*M4*0.36/E4</f>
        <v>738.1746720000001</v>
      </c>
      <c r="P4" s="25" t="s">
        <v>165</v>
      </c>
      <c r="Q4" s="26">
        <v>7632</v>
      </c>
      <c r="R4" s="1" t="s">
        <v>151</v>
      </c>
      <c r="S4" s="1" t="s">
        <v>166</v>
      </c>
      <c r="T4" s="1" t="s">
        <v>153</v>
      </c>
      <c r="U4" s="1" t="s">
        <v>154</v>
      </c>
      <c r="V4" s="27"/>
      <c r="W4" s="28"/>
      <c r="X4" s="28"/>
      <c r="Y4" s="29"/>
      <c r="Z4" s="29"/>
      <c r="AA4" s="29"/>
    </row>
    <row r="5" spans="1:27" s="35" customFormat="1" ht="12.75">
      <c r="A5" s="23">
        <f t="shared" si="0"/>
        <v>4</v>
      </c>
      <c r="B5" s="5" t="s">
        <v>8</v>
      </c>
      <c r="C5" s="5" t="s">
        <v>9</v>
      </c>
      <c r="D5" s="5" t="s">
        <v>10</v>
      </c>
      <c r="E5" s="32" t="s">
        <v>141</v>
      </c>
      <c r="F5" s="5" t="s">
        <v>142</v>
      </c>
      <c r="G5" s="5" t="s">
        <v>143</v>
      </c>
      <c r="H5" s="5" t="s">
        <v>167</v>
      </c>
      <c r="I5" s="5"/>
      <c r="J5" s="5"/>
      <c r="K5" s="5" t="s">
        <v>168</v>
      </c>
      <c r="L5" s="5" t="s">
        <v>147</v>
      </c>
      <c r="M5" s="33" t="s">
        <v>169</v>
      </c>
      <c r="N5" s="33" t="s">
        <v>170</v>
      </c>
      <c r="O5" s="32">
        <f t="shared" si="1"/>
        <v>964.0998329999998</v>
      </c>
      <c r="P5" s="33" t="s">
        <v>171</v>
      </c>
      <c r="Q5" s="34">
        <v>7737</v>
      </c>
      <c r="R5" s="5" t="s">
        <v>151</v>
      </c>
      <c r="S5" s="5" t="s">
        <v>152</v>
      </c>
      <c r="T5" s="5" t="s">
        <v>172</v>
      </c>
      <c r="U5" s="5" t="s">
        <v>173</v>
      </c>
      <c r="V5" s="31"/>
      <c r="W5" s="28"/>
      <c r="X5" s="28"/>
      <c r="Y5" s="29"/>
      <c r="Z5" s="29"/>
      <c r="AA5" s="29"/>
    </row>
    <row r="6" spans="1:27" s="35" customFormat="1" ht="12.75">
      <c r="A6" s="23">
        <f t="shared" si="0"/>
        <v>5</v>
      </c>
      <c r="B6" s="5" t="s">
        <v>8</v>
      </c>
      <c r="C6" s="5" t="s">
        <v>11</v>
      </c>
      <c r="D6" s="5" t="s">
        <v>12</v>
      </c>
      <c r="E6" s="32" t="s">
        <v>141</v>
      </c>
      <c r="F6" s="5" t="s">
        <v>142</v>
      </c>
      <c r="G6" s="5" t="s">
        <v>143</v>
      </c>
      <c r="H6" s="5" t="s">
        <v>174</v>
      </c>
      <c r="I6" s="5"/>
      <c r="J6" s="5"/>
      <c r="K6" s="5" t="s">
        <v>168</v>
      </c>
      <c r="L6" s="5" t="s">
        <v>147</v>
      </c>
      <c r="M6" s="33" t="s">
        <v>175</v>
      </c>
      <c r="N6" s="33" t="s">
        <v>176</v>
      </c>
      <c r="O6" s="32">
        <f t="shared" si="1"/>
        <v>729.3029</v>
      </c>
      <c r="P6" s="33" t="s">
        <v>177</v>
      </c>
      <c r="Q6" s="34">
        <v>7589</v>
      </c>
      <c r="R6" s="5" t="s">
        <v>151</v>
      </c>
      <c r="S6" s="5" t="s">
        <v>152</v>
      </c>
      <c r="T6" s="5" t="s">
        <v>172</v>
      </c>
      <c r="U6" s="5" t="s">
        <v>173</v>
      </c>
      <c r="V6" s="31"/>
      <c r="W6" s="28"/>
      <c r="X6" s="36"/>
      <c r="Y6" s="29" t="s">
        <v>178</v>
      </c>
      <c r="Z6" s="29"/>
      <c r="AA6" s="29"/>
    </row>
    <row r="7" spans="1:27" s="35" customFormat="1" ht="12.75">
      <c r="A7" s="23">
        <f t="shared" si="0"/>
        <v>6</v>
      </c>
      <c r="B7" s="5" t="s">
        <v>8</v>
      </c>
      <c r="C7" s="5" t="s">
        <v>13</v>
      </c>
      <c r="D7" s="5" t="s">
        <v>14</v>
      </c>
      <c r="E7" s="32" t="s">
        <v>141</v>
      </c>
      <c r="F7" s="5" t="s">
        <v>142</v>
      </c>
      <c r="G7" s="5" t="s">
        <v>143</v>
      </c>
      <c r="H7" s="5" t="s">
        <v>179</v>
      </c>
      <c r="I7" s="5"/>
      <c r="J7" s="5"/>
      <c r="K7" s="5" t="s">
        <v>168</v>
      </c>
      <c r="L7" s="5" t="s">
        <v>147</v>
      </c>
      <c r="M7" s="33" t="s">
        <v>175</v>
      </c>
      <c r="N7" s="33" t="s">
        <v>180</v>
      </c>
      <c r="O7" s="32">
        <f t="shared" si="1"/>
        <v>584.9607</v>
      </c>
      <c r="P7" s="33" t="s">
        <v>181</v>
      </c>
      <c r="Q7" s="34">
        <v>6087</v>
      </c>
      <c r="R7" s="5" t="s">
        <v>151</v>
      </c>
      <c r="S7" s="5" t="s">
        <v>152</v>
      </c>
      <c r="T7" s="5" t="s">
        <v>172</v>
      </c>
      <c r="U7" s="5" t="s">
        <v>173</v>
      </c>
      <c r="V7" s="31"/>
      <c r="W7" s="28"/>
      <c r="X7" s="37"/>
      <c r="Y7" s="29" t="s">
        <v>182</v>
      </c>
      <c r="Z7" s="29"/>
      <c r="AA7" s="29"/>
    </row>
    <row r="8" spans="1:27" s="35" customFormat="1" ht="12.75">
      <c r="A8" s="23">
        <f t="shared" si="0"/>
        <v>7</v>
      </c>
      <c r="B8" s="5" t="s">
        <v>8</v>
      </c>
      <c r="C8" s="5" t="s">
        <v>15</v>
      </c>
      <c r="D8" s="5" t="s">
        <v>16</v>
      </c>
      <c r="E8" s="32" t="s">
        <v>141</v>
      </c>
      <c r="F8" s="5" t="s">
        <v>142</v>
      </c>
      <c r="G8" s="5" t="s">
        <v>143</v>
      </c>
      <c r="H8" s="5" t="s">
        <v>183</v>
      </c>
      <c r="I8" s="5"/>
      <c r="J8" s="5"/>
      <c r="K8" s="5" t="s">
        <v>168</v>
      </c>
      <c r="L8" s="5" t="s">
        <v>147</v>
      </c>
      <c r="M8" s="33" t="s">
        <v>184</v>
      </c>
      <c r="N8" s="33" t="s">
        <v>185</v>
      </c>
      <c r="O8" s="32">
        <f t="shared" si="1"/>
        <v>655.1242000000001</v>
      </c>
      <c r="P8" s="33" t="s">
        <v>186</v>
      </c>
      <c r="Q8" s="34">
        <v>7528</v>
      </c>
      <c r="R8" s="5" t="s">
        <v>151</v>
      </c>
      <c r="S8" s="5" t="s">
        <v>152</v>
      </c>
      <c r="T8" s="5" t="s">
        <v>172</v>
      </c>
      <c r="U8" s="5" t="s">
        <v>173</v>
      </c>
      <c r="V8" s="31" t="s">
        <v>187</v>
      </c>
      <c r="W8" s="28"/>
      <c r="X8" s="29"/>
      <c r="Y8" s="29"/>
      <c r="Z8" s="29"/>
      <c r="AA8" s="29"/>
    </row>
    <row r="9" spans="1:27" s="35" customFormat="1" ht="12.75">
      <c r="A9" s="23">
        <f t="shared" si="0"/>
        <v>8</v>
      </c>
      <c r="B9" s="5" t="s">
        <v>8</v>
      </c>
      <c r="C9" s="5" t="s">
        <v>17</v>
      </c>
      <c r="D9" s="5" t="s">
        <v>18</v>
      </c>
      <c r="E9" s="32" t="s">
        <v>141</v>
      </c>
      <c r="F9" s="5" t="s">
        <v>142</v>
      </c>
      <c r="G9" s="5" t="s">
        <v>143</v>
      </c>
      <c r="H9" s="5" t="s">
        <v>188</v>
      </c>
      <c r="I9" s="5"/>
      <c r="J9" s="5"/>
      <c r="K9" s="5" t="s">
        <v>168</v>
      </c>
      <c r="L9" s="5" t="s">
        <v>147</v>
      </c>
      <c r="M9" s="33" t="s">
        <v>184</v>
      </c>
      <c r="N9" s="33" t="s">
        <v>185</v>
      </c>
      <c r="O9" s="32">
        <f t="shared" si="1"/>
        <v>651.382125</v>
      </c>
      <c r="P9" s="33" t="s">
        <v>186</v>
      </c>
      <c r="Q9" s="34">
        <v>7485</v>
      </c>
      <c r="R9" s="5" t="s">
        <v>151</v>
      </c>
      <c r="S9" s="5" t="s">
        <v>152</v>
      </c>
      <c r="T9" s="5" t="s">
        <v>172</v>
      </c>
      <c r="U9" s="5" t="s">
        <v>173</v>
      </c>
      <c r="V9" s="31" t="s">
        <v>187</v>
      </c>
      <c r="W9" s="28"/>
      <c r="X9" s="29"/>
      <c r="Y9" s="29"/>
      <c r="Z9" s="29"/>
      <c r="AA9" s="29"/>
    </row>
    <row r="10" spans="1:27" s="35" customFormat="1" ht="12.75">
      <c r="A10" s="23">
        <f t="shared" si="0"/>
        <v>9</v>
      </c>
      <c r="B10" s="5" t="s">
        <v>8</v>
      </c>
      <c r="C10" s="5" t="s">
        <v>19</v>
      </c>
      <c r="D10" s="5" t="s">
        <v>20</v>
      </c>
      <c r="E10" s="32" t="s">
        <v>141</v>
      </c>
      <c r="F10" s="5" t="s">
        <v>142</v>
      </c>
      <c r="G10" s="5" t="s">
        <v>143</v>
      </c>
      <c r="H10" s="5" t="s">
        <v>189</v>
      </c>
      <c r="I10" s="5"/>
      <c r="J10" s="5"/>
      <c r="K10" s="5" t="s">
        <v>168</v>
      </c>
      <c r="L10" s="5" t="s">
        <v>147</v>
      </c>
      <c r="M10" s="33" t="s">
        <v>190</v>
      </c>
      <c r="N10" s="33" t="s">
        <v>191</v>
      </c>
      <c r="O10" s="32">
        <f t="shared" si="1"/>
        <v>364.3146540000001</v>
      </c>
      <c r="P10" s="33" t="s">
        <v>192</v>
      </c>
      <c r="Q10" s="34">
        <v>7326</v>
      </c>
      <c r="R10" s="5" t="s">
        <v>151</v>
      </c>
      <c r="S10" s="5" t="s">
        <v>152</v>
      </c>
      <c r="T10" s="5" t="s">
        <v>172</v>
      </c>
      <c r="U10" s="5" t="s">
        <v>173</v>
      </c>
      <c r="V10" s="31" t="s">
        <v>187</v>
      </c>
      <c r="W10" s="28"/>
      <c r="X10" s="38"/>
      <c r="Y10" s="28" t="s">
        <v>193</v>
      </c>
      <c r="Z10" s="29"/>
      <c r="AA10" s="29"/>
    </row>
    <row r="11" spans="1:27" s="35" customFormat="1" ht="12.75">
      <c r="A11" s="23">
        <f t="shared" si="0"/>
        <v>10</v>
      </c>
      <c r="B11" s="5" t="s">
        <v>8</v>
      </c>
      <c r="C11" s="5" t="s">
        <v>21</v>
      </c>
      <c r="D11" s="5" t="s">
        <v>22</v>
      </c>
      <c r="E11" s="32" t="s">
        <v>141</v>
      </c>
      <c r="F11" s="5" t="s">
        <v>142</v>
      </c>
      <c r="G11" s="5" t="s">
        <v>143</v>
      </c>
      <c r="H11" s="5" t="s">
        <v>194</v>
      </c>
      <c r="I11" s="5"/>
      <c r="J11" s="5"/>
      <c r="K11" s="5" t="s">
        <v>168</v>
      </c>
      <c r="L11" s="5" t="s">
        <v>147</v>
      </c>
      <c r="M11" s="33" t="s">
        <v>195</v>
      </c>
      <c r="N11" s="33" t="s">
        <v>196</v>
      </c>
      <c r="O11" s="32">
        <f t="shared" si="1"/>
        <v>336.3633</v>
      </c>
      <c r="P11" s="33" t="s">
        <v>197</v>
      </c>
      <c r="Q11" s="34">
        <v>6825</v>
      </c>
      <c r="R11" s="5" t="s">
        <v>151</v>
      </c>
      <c r="S11" s="5" t="s">
        <v>152</v>
      </c>
      <c r="T11" s="5" t="s">
        <v>172</v>
      </c>
      <c r="U11" s="5" t="s">
        <v>173</v>
      </c>
      <c r="V11" s="31" t="s">
        <v>187</v>
      </c>
      <c r="W11" s="28"/>
      <c r="X11" s="39"/>
      <c r="Y11" s="28" t="s">
        <v>198</v>
      </c>
      <c r="Z11" s="29"/>
      <c r="AA11" s="29"/>
    </row>
    <row r="12" spans="1:27" s="35" customFormat="1" ht="12.75">
      <c r="A12" s="23">
        <f t="shared" si="0"/>
        <v>11</v>
      </c>
      <c r="B12" s="5" t="s">
        <v>8</v>
      </c>
      <c r="C12" s="5" t="s">
        <v>199</v>
      </c>
      <c r="D12" s="5" t="s">
        <v>200</v>
      </c>
      <c r="E12" s="32" t="s">
        <v>141</v>
      </c>
      <c r="F12" s="5" t="s">
        <v>142</v>
      </c>
      <c r="G12" s="5" t="s">
        <v>143</v>
      </c>
      <c r="H12" s="5" t="s">
        <v>201</v>
      </c>
      <c r="I12" s="5"/>
      <c r="J12" s="5"/>
      <c r="K12" s="5" t="s">
        <v>202</v>
      </c>
      <c r="L12" s="5" t="s">
        <v>147</v>
      </c>
      <c r="M12" s="33" t="s">
        <v>203</v>
      </c>
      <c r="N12" s="33" t="s">
        <v>204</v>
      </c>
      <c r="O12" s="32">
        <f t="shared" si="1"/>
        <v>887.0238719999999</v>
      </c>
      <c r="P12" s="33" t="s">
        <v>205</v>
      </c>
      <c r="Q12" s="34">
        <v>6208</v>
      </c>
      <c r="R12" s="5" t="s">
        <v>151</v>
      </c>
      <c r="S12" s="5" t="s">
        <v>152</v>
      </c>
      <c r="T12" s="5" t="s">
        <v>206</v>
      </c>
      <c r="U12" s="5" t="s">
        <v>173</v>
      </c>
      <c r="V12" s="31"/>
      <c r="W12" s="28"/>
      <c r="X12" s="40"/>
      <c r="Y12" s="29" t="s">
        <v>207</v>
      </c>
      <c r="Z12" s="29"/>
      <c r="AA12" s="29"/>
    </row>
    <row r="13" spans="1:27" s="35" customFormat="1" ht="12.75">
      <c r="A13" s="23">
        <f t="shared" si="0"/>
        <v>12</v>
      </c>
      <c r="B13" s="5" t="s">
        <v>8</v>
      </c>
      <c r="C13" s="5" t="s">
        <v>208</v>
      </c>
      <c r="D13" s="5" t="s">
        <v>209</v>
      </c>
      <c r="E13" s="32" t="s">
        <v>141</v>
      </c>
      <c r="F13" s="5" t="s">
        <v>142</v>
      </c>
      <c r="G13" s="5" t="s">
        <v>143</v>
      </c>
      <c r="H13" s="5" t="s">
        <v>210</v>
      </c>
      <c r="I13" s="5"/>
      <c r="J13" s="5"/>
      <c r="K13" s="5" t="s">
        <v>202</v>
      </c>
      <c r="L13" s="5" t="s">
        <v>147</v>
      </c>
      <c r="M13" s="33" t="s">
        <v>203</v>
      </c>
      <c r="N13" s="33" t="s">
        <v>211</v>
      </c>
      <c r="O13" s="32">
        <f t="shared" si="1"/>
        <v>869.0204879999999</v>
      </c>
      <c r="P13" s="33" t="s">
        <v>205</v>
      </c>
      <c r="Q13" s="34">
        <v>6082</v>
      </c>
      <c r="R13" s="5" t="s">
        <v>151</v>
      </c>
      <c r="S13" s="5" t="s">
        <v>212</v>
      </c>
      <c r="T13" s="5" t="s">
        <v>213</v>
      </c>
      <c r="U13" s="5" t="s">
        <v>173</v>
      </c>
      <c r="V13" s="31"/>
      <c r="W13" s="28"/>
      <c r="X13" s="28"/>
      <c r="Y13" s="29"/>
      <c r="Z13" s="29"/>
      <c r="AA13" s="29"/>
    </row>
    <row r="14" spans="1:27" s="35" customFormat="1" ht="12.75">
      <c r="A14" s="23">
        <f t="shared" si="0"/>
        <v>13</v>
      </c>
      <c r="B14" s="5" t="s">
        <v>8</v>
      </c>
      <c r="C14" s="5" t="s">
        <v>23</v>
      </c>
      <c r="D14" s="5" t="s">
        <v>24</v>
      </c>
      <c r="E14" s="32" t="s">
        <v>141</v>
      </c>
      <c r="F14" s="5" t="s">
        <v>142</v>
      </c>
      <c r="G14" s="5" t="s">
        <v>143</v>
      </c>
      <c r="H14" s="5" t="s">
        <v>214</v>
      </c>
      <c r="I14" s="5"/>
      <c r="J14" s="5"/>
      <c r="K14" s="5" t="s">
        <v>215</v>
      </c>
      <c r="L14" s="5" t="s">
        <v>147</v>
      </c>
      <c r="M14" s="33" t="s">
        <v>216</v>
      </c>
      <c r="N14" s="33" t="s">
        <v>217</v>
      </c>
      <c r="O14" s="32">
        <f t="shared" si="1"/>
        <v>698.9343389999998</v>
      </c>
      <c r="P14" s="33" t="s">
        <v>218</v>
      </c>
      <c r="Q14" s="34">
        <v>8979</v>
      </c>
      <c r="R14" s="5" t="s">
        <v>151</v>
      </c>
      <c r="S14" s="5" t="s">
        <v>219</v>
      </c>
      <c r="T14" s="5" t="s">
        <v>213</v>
      </c>
      <c r="U14" s="5" t="s">
        <v>173</v>
      </c>
      <c r="V14" s="31"/>
      <c r="W14" s="28"/>
      <c r="X14" s="28"/>
      <c r="Y14" s="29"/>
      <c r="Z14" s="29"/>
      <c r="AA14" s="29"/>
    </row>
    <row r="15" spans="1:27" s="35" customFormat="1" ht="12.75">
      <c r="A15" s="23">
        <f t="shared" si="0"/>
        <v>14</v>
      </c>
      <c r="B15" s="5" t="s">
        <v>8</v>
      </c>
      <c r="C15" s="5" t="s">
        <v>25</v>
      </c>
      <c r="D15" s="5" t="s">
        <v>26</v>
      </c>
      <c r="E15" s="32" t="s">
        <v>141</v>
      </c>
      <c r="F15" s="5" t="s">
        <v>142</v>
      </c>
      <c r="G15" s="5" t="s">
        <v>143</v>
      </c>
      <c r="H15" s="5" t="s">
        <v>220</v>
      </c>
      <c r="I15" s="5"/>
      <c r="J15" s="5"/>
      <c r="K15" s="5" t="s">
        <v>215</v>
      </c>
      <c r="L15" s="5" t="s">
        <v>147</v>
      </c>
      <c r="M15" s="33" t="s">
        <v>216</v>
      </c>
      <c r="N15" s="33" t="s">
        <v>221</v>
      </c>
      <c r="O15" s="32">
        <f t="shared" si="1"/>
        <v>686.635461</v>
      </c>
      <c r="P15" s="33" t="s">
        <v>222</v>
      </c>
      <c r="Q15" s="34">
        <v>8821</v>
      </c>
      <c r="R15" s="5" t="s">
        <v>151</v>
      </c>
      <c r="S15" s="5" t="s">
        <v>219</v>
      </c>
      <c r="T15" s="5" t="s">
        <v>213</v>
      </c>
      <c r="U15" s="5" t="s">
        <v>173</v>
      </c>
      <c r="V15" s="31"/>
      <c r="W15" s="28"/>
      <c r="X15" s="41"/>
      <c r="Y15" s="29" t="s">
        <v>223</v>
      </c>
      <c r="Z15" s="29"/>
      <c r="AA15" s="29"/>
    </row>
    <row r="16" spans="1:27" s="30" customFormat="1" ht="12.75">
      <c r="A16" s="23">
        <f t="shared" si="0"/>
        <v>15</v>
      </c>
      <c r="B16" s="1" t="s">
        <v>27</v>
      </c>
      <c r="C16" s="1" t="s">
        <v>28</v>
      </c>
      <c r="D16" s="1" t="s">
        <v>29</v>
      </c>
      <c r="E16" s="24" t="s">
        <v>141</v>
      </c>
      <c r="F16" s="1" t="s">
        <v>142</v>
      </c>
      <c r="G16" s="1" t="s">
        <v>143</v>
      </c>
      <c r="H16" s="1" t="s">
        <v>224</v>
      </c>
      <c r="I16" s="1"/>
      <c r="J16" s="1"/>
      <c r="K16" s="1" t="s">
        <v>225</v>
      </c>
      <c r="L16" s="1"/>
      <c r="M16" s="25" t="s">
        <v>226</v>
      </c>
      <c r="N16" s="25" t="s">
        <v>227</v>
      </c>
      <c r="O16" s="24">
        <f t="shared" si="1"/>
        <v>737.4771360000001</v>
      </c>
      <c r="P16" s="25" t="s">
        <v>228</v>
      </c>
      <c r="Q16" s="26">
        <v>7876</v>
      </c>
      <c r="R16" s="1" t="s">
        <v>151</v>
      </c>
      <c r="S16" s="1" t="s">
        <v>229</v>
      </c>
      <c r="T16" s="1" t="s">
        <v>230</v>
      </c>
      <c r="U16" s="1" t="s">
        <v>173</v>
      </c>
      <c r="V16" s="27" t="s">
        <v>187</v>
      </c>
      <c r="W16" s="28"/>
      <c r="X16" s="28"/>
      <c r="Y16" s="29"/>
      <c r="Z16" s="29"/>
      <c r="AA16" s="29"/>
    </row>
    <row r="17" spans="1:27" s="30" customFormat="1" ht="12.75">
      <c r="A17" s="23">
        <f t="shared" si="0"/>
        <v>16</v>
      </c>
      <c r="B17" s="1" t="s">
        <v>27</v>
      </c>
      <c r="C17" s="1" t="s">
        <v>30</v>
      </c>
      <c r="D17" s="1" t="s">
        <v>31</v>
      </c>
      <c r="E17" s="24" t="s">
        <v>231</v>
      </c>
      <c r="F17" s="1" t="s">
        <v>142</v>
      </c>
      <c r="G17" s="1" t="s">
        <v>143</v>
      </c>
      <c r="H17" s="1" t="s">
        <v>232</v>
      </c>
      <c r="I17" s="1" t="s">
        <v>233</v>
      </c>
      <c r="J17" s="1"/>
      <c r="K17" s="1" t="s">
        <v>225</v>
      </c>
      <c r="L17" s="1"/>
      <c r="M17" s="25" t="s">
        <v>226</v>
      </c>
      <c r="N17" s="25" t="s">
        <v>234</v>
      </c>
      <c r="O17" s="24">
        <f t="shared" si="1"/>
        <v>675.490104</v>
      </c>
      <c r="P17" s="25" t="s">
        <v>235</v>
      </c>
      <c r="Q17" s="26">
        <v>3607</v>
      </c>
      <c r="R17" s="1"/>
      <c r="S17" s="1" t="s">
        <v>229</v>
      </c>
      <c r="T17" s="1" t="s">
        <v>230</v>
      </c>
      <c r="U17" s="1" t="s">
        <v>173</v>
      </c>
      <c r="V17" s="27"/>
      <c r="W17" s="28"/>
      <c r="X17" s="42"/>
      <c r="Y17" s="29" t="s">
        <v>236</v>
      </c>
      <c r="Z17" s="29"/>
      <c r="AA17" s="29"/>
    </row>
    <row r="18" spans="1:27" s="30" customFormat="1" ht="12.75">
      <c r="A18" s="23">
        <f t="shared" si="0"/>
        <v>17</v>
      </c>
      <c r="B18" s="1" t="s">
        <v>32</v>
      </c>
      <c r="C18" s="1" t="s">
        <v>33</v>
      </c>
      <c r="D18" s="1" t="s">
        <v>34</v>
      </c>
      <c r="E18" s="24" t="s">
        <v>141</v>
      </c>
      <c r="F18" s="1" t="s">
        <v>142</v>
      </c>
      <c r="G18" s="1" t="s">
        <v>143</v>
      </c>
      <c r="H18" s="1" t="s">
        <v>237</v>
      </c>
      <c r="I18" s="1"/>
      <c r="J18" s="1"/>
      <c r="K18" s="1" t="s">
        <v>238</v>
      </c>
      <c r="L18" s="1"/>
      <c r="M18" s="25" t="s">
        <v>239</v>
      </c>
      <c r="N18" s="25" t="s">
        <v>240</v>
      </c>
      <c r="O18" s="24">
        <f t="shared" si="1"/>
        <v>700.8408731299999</v>
      </c>
      <c r="P18" s="25" t="s">
        <v>241</v>
      </c>
      <c r="Q18" s="26">
        <v>6857</v>
      </c>
      <c r="R18" s="1"/>
      <c r="S18" s="1" t="s">
        <v>152</v>
      </c>
      <c r="T18" s="1" t="s">
        <v>242</v>
      </c>
      <c r="U18" s="1" t="s">
        <v>173</v>
      </c>
      <c r="V18" s="27"/>
      <c r="W18" s="28"/>
      <c r="X18" s="28"/>
      <c r="Y18" s="29"/>
      <c r="Z18" s="29"/>
      <c r="AA18" s="29"/>
    </row>
    <row r="19" spans="1:27" s="30" customFormat="1" ht="12.75">
      <c r="A19" s="23">
        <f t="shared" si="0"/>
        <v>18</v>
      </c>
      <c r="B19" s="1" t="s">
        <v>32</v>
      </c>
      <c r="C19" s="1" t="s">
        <v>35</v>
      </c>
      <c r="D19" s="1" t="s">
        <v>36</v>
      </c>
      <c r="E19" s="24" t="s">
        <v>141</v>
      </c>
      <c r="F19" s="1" t="s">
        <v>142</v>
      </c>
      <c r="G19" s="1" t="s">
        <v>143</v>
      </c>
      <c r="H19" s="1" t="s">
        <v>243</v>
      </c>
      <c r="I19" s="1"/>
      <c r="J19" s="1"/>
      <c r="K19" s="1" t="s">
        <v>238</v>
      </c>
      <c r="L19" s="1"/>
      <c r="M19" s="25" t="s">
        <v>244</v>
      </c>
      <c r="N19" s="25" t="s">
        <v>245</v>
      </c>
      <c r="O19" s="24">
        <f t="shared" si="1"/>
        <v>435.06177624000003</v>
      </c>
      <c r="P19" s="25" t="s">
        <v>180</v>
      </c>
      <c r="Q19" s="26">
        <v>6214</v>
      </c>
      <c r="R19" s="1"/>
      <c r="S19" s="1" t="s">
        <v>152</v>
      </c>
      <c r="T19" s="1" t="s">
        <v>242</v>
      </c>
      <c r="U19" s="1" t="s">
        <v>173</v>
      </c>
      <c r="V19" s="27"/>
      <c r="W19" s="28"/>
      <c r="X19" s="43"/>
      <c r="Y19" s="29" t="s">
        <v>246</v>
      </c>
      <c r="Z19" s="29"/>
      <c r="AA19" s="29"/>
    </row>
    <row r="20" spans="1:27" s="30" customFormat="1" ht="12.75">
      <c r="A20" s="23">
        <f t="shared" si="0"/>
        <v>19</v>
      </c>
      <c r="B20" s="1" t="s">
        <v>32</v>
      </c>
      <c r="C20" s="1" t="s">
        <v>37</v>
      </c>
      <c r="D20" s="1" t="s">
        <v>38</v>
      </c>
      <c r="E20" s="24" t="s">
        <v>141</v>
      </c>
      <c r="F20" s="1" t="s">
        <v>142</v>
      </c>
      <c r="G20" s="1" t="s">
        <v>143</v>
      </c>
      <c r="H20" s="1" t="s">
        <v>247</v>
      </c>
      <c r="I20" s="1"/>
      <c r="J20" s="1"/>
      <c r="K20" s="1" t="s">
        <v>238</v>
      </c>
      <c r="L20" s="1"/>
      <c r="M20" s="25" t="s">
        <v>244</v>
      </c>
      <c r="N20" s="25" t="s">
        <v>248</v>
      </c>
      <c r="O20" s="24">
        <f t="shared" si="1"/>
        <v>395.2242882</v>
      </c>
      <c r="P20" s="25" t="s">
        <v>249</v>
      </c>
      <c r="Q20" s="26">
        <v>5645</v>
      </c>
      <c r="R20" s="1"/>
      <c r="S20" s="1" t="s">
        <v>152</v>
      </c>
      <c r="T20" s="1" t="s">
        <v>153</v>
      </c>
      <c r="U20" s="1" t="s">
        <v>173</v>
      </c>
      <c r="V20" s="27"/>
      <c r="W20" s="28"/>
      <c r="X20" s="28"/>
      <c r="Y20" s="29"/>
      <c r="Z20" s="29"/>
      <c r="AA20" s="29"/>
    </row>
    <row r="21" spans="1:27" s="30" customFormat="1" ht="12.75">
      <c r="A21" s="23">
        <f t="shared" si="0"/>
        <v>20</v>
      </c>
      <c r="B21" s="1" t="s">
        <v>32</v>
      </c>
      <c r="C21" s="1" t="s">
        <v>15</v>
      </c>
      <c r="D21" s="1" t="s">
        <v>39</v>
      </c>
      <c r="E21" s="24" t="s">
        <v>141</v>
      </c>
      <c r="F21" s="1" t="s">
        <v>142</v>
      </c>
      <c r="G21" s="1" t="s">
        <v>143</v>
      </c>
      <c r="H21" s="1" t="s">
        <v>250</v>
      </c>
      <c r="I21" s="1"/>
      <c r="J21" s="1"/>
      <c r="K21" s="1" t="s">
        <v>238</v>
      </c>
      <c r="L21" s="1"/>
      <c r="M21" s="25" t="s">
        <v>251</v>
      </c>
      <c r="N21" s="25" t="s">
        <v>252</v>
      </c>
      <c r="O21" s="24">
        <f t="shared" si="1"/>
        <v>476.69139900000005</v>
      </c>
      <c r="P21" s="25" t="s">
        <v>253</v>
      </c>
      <c r="Q21" s="26">
        <v>5244</v>
      </c>
      <c r="R21" s="1"/>
      <c r="S21" s="1" t="s">
        <v>152</v>
      </c>
      <c r="T21" s="1" t="s">
        <v>213</v>
      </c>
      <c r="U21" s="1" t="s">
        <v>173</v>
      </c>
      <c r="V21" s="27"/>
      <c r="W21" s="28"/>
      <c r="X21" s="28"/>
      <c r="Y21" s="29"/>
      <c r="Z21" s="29"/>
      <c r="AA21" s="29"/>
    </row>
    <row r="22" spans="1:27" s="30" customFormat="1" ht="12.75">
      <c r="A22" s="23">
        <f t="shared" si="0"/>
        <v>21</v>
      </c>
      <c r="B22" s="1" t="s">
        <v>32</v>
      </c>
      <c r="C22" s="1" t="s">
        <v>40</v>
      </c>
      <c r="D22" s="1" t="s">
        <v>41</v>
      </c>
      <c r="E22" s="24" t="s">
        <v>254</v>
      </c>
      <c r="F22" s="1" t="s">
        <v>142</v>
      </c>
      <c r="G22" s="1" t="s">
        <v>143</v>
      </c>
      <c r="H22" s="1" t="s">
        <v>255</v>
      </c>
      <c r="I22" s="1"/>
      <c r="J22" s="1"/>
      <c r="K22" s="1" t="s">
        <v>238</v>
      </c>
      <c r="L22" s="1"/>
      <c r="M22" s="25" t="s">
        <v>256</v>
      </c>
      <c r="N22" s="25" t="s">
        <v>257</v>
      </c>
      <c r="O22" s="24">
        <f t="shared" si="1"/>
        <v>227.32068370909087</v>
      </c>
      <c r="P22" s="25" t="s">
        <v>253</v>
      </c>
      <c r="Q22" s="26">
        <v>1494</v>
      </c>
      <c r="R22" s="1"/>
      <c r="S22" s="1" t="s">
        <v>152</v>
      </c>
      <c r="T22" s="1" t="s">
        <v>213</v>
      </c>
      <c r="U22" s="1" t="s">
        <v>173</v>
      </c>
      <c r="V22" s="27"/>
      <c r="W22" s="28"/>
      <c r="X22" s="28"/>
      <c r="Y22" s="29"/>
      <c r="Z22" s="29"/>
      <c r="AA22" s="29"/>
    </row>
    <row r="23" spans="1:27" s="30" customFormat="1" ht="12.75">
      <c r="A23" s="23">
        <f t="shared" si="0"/>
        <v>22</v>
      </c>
      <c r="B23" s="1" t="s">
        <v>32</v>
      </c>
      <c r="C23" s="1" t="s">
        <v>42</v>
      </c>
      <c r="D23" s="1" t="s">
        <v>43</v>
      </c>
      <c r="E23" s="24" t="s">
        <v>141</v>
      </c>
      <c r="F23" s="1" t="s">
        <v>142</v>
      </c>
      <c r="G23" s="1" t="s">
        <v>143</v>
      </c>
      <c r="H23" s="1" t="s">
        <v>258</v>
      </c>
      <c r="I23" s="1"/>
      <c r="J23" s="1"/>
      <c r="K23" s="1" t="s">
        <v>238</v>
      </c>
      <c r="L23" s="1" t="s">
        <v>147</v>
      </c>
      <c r="M23" s="25" t="s">
        <v>259</v>
      </c>
      <c r="N23" s="25" t="s">
        <v>260</v>
      </c>
      <c r="O23" s="24">
        <f t="shared" si="1"/>
        <v>295.03891188</v>
      </c>
      <c r="P23" s="25" t="s">
        <v>261</v>
      </c>
      <c r="Q23" s="26">
        <v>5013</v>
      </c>
      <c r="R23" s="1"/>
      <c r="S23" s="1" t="s">
        <v>262</v>
      </c>
      <c r="T23" s="1" t="s">
        <v>206</v>
      </c>
      <c r="U23" s="1" t="s">
        <v>173</v>
      </c>
      <c r="V23" s="27"/>
      <c r="W23" s="28"/>
      <c r="X23" s="28"/>
      <c r="Y23" s="29"/>
      <c r="Z23" s="29"/>
      <c r="AA23" s="29"/>
    </row>
    <row r="24" spans="1:27" s="35" customFormat="1" ht="12.75">
      <c r="A24" s="23">
        <f t="shared" si="0"/>
        <v>23</v>
      </c>
      <c r="B24" s="5" t="s">
        <v>44</v>
      </c>
      <c r="C24" s="5" t="s">
        <v>263</v>
      </c>
      <c r="D24" s="5" t="s">
        <v>264</v>
      </c>
      <c r="E24" s="32" t="s">
        <v>141</v>
      </c>
      <c r="F24" s="5" t="s">
        <v>142</v>
      </c>
      <c r="G24" s="5" t="s">
        <v>143</v>
      </c>
      <c r="H24" s="5" t="s">
        <v>265</v>
      </c>
      <c r="I24" s="5"/>
      <c r="J24" s="5"/>
      <c r="K24" s="5" t="s">
        <v>266</v>
      </c>
      <c r="L24" s="5" t="s">
        <v>147</v>
      </c>
      <c r="M24" s="33" t="s">
        <v>267</v>
      </c>
      <c r="N24" s="33" t="s">
        <v>176</v>
      </c>
      <c r="O24" s="32">
        <f t="shared" si="1"/>
        <v>584.7395399999999</v>
      </c>
      <c r="P24" s="33" t="s">
        <v>268</v>
      </c>
      <c r="Q24" s="34">
        <v>6765</v>
      </c>
      <c r="R24" s="5"/>
      <c r="S24" s="5" t="s">
        <v>152</v>
      </c>
      <c r="T24" s="5" t="s">
        <v>172</v>
      </c>
      <c r="U24" s="5" t="s">
        <v>173</v>
      </c>
      <c r="V24" s="31"/>
      <c r="W24" s="28"/>
      <c r="X24" s="28"/>
      <c r="Y24" s="29"/>
      <c r="Z24" s="29"/>
      <c r="AA24" s="29"/>
    </row>
    <row r="25" spans="1:27" s="35" customFormat="1" ht="12.75">
      <c r="A25" s="23">
        <f t="shared" si="0"/>
        <v>24</v>
      </c>
      <c r="B25" s="5" t="s">
        <v>44</v>
      </c>
      <c r="C25" s="5" t="s">
        <v>269</v>
      </c>
      <c r="D25" s="5" t="s">
        <v>270</v>
      </c>
      <c r="E25" s="32" t="s">
        <v>141</v>
      </c>
      <c r="F25" s="5" t="s">
        <v>142</v>
      </c>
      <c r="G25" s="5" t="s">
        <v>143</v>
      </c>
      <c r="H25" s="5" t="s">
        <v>271</v>
      </c>
      <c r="I25" s="5"/>
      <c r="J25" s="5"/>
      <c r="K25" s="5" t="s">
        <v>266</v>
      </c>
      <c r="L25" s="5" t="s">
        <v>147</v>
      </c>
      <c r="M25" s="33" t="s">
        <v>267</v>
      </c>
      <c r="N25" s="33" t="s">
        <v>176</v>
      </c>
      <c r="O25" s="32">
        <f t="shared" si="1"/>
        <v>591.6544199999998</v>
      </c>
      <c r="P25" s="33" t="s">
        <v>268</v>
      </c>
      <c r="Q25" s="34">
        <v>6845</v>
      </c>
      <c r="R25" s="5"/>
      <c r="S25" s="5" t="s">
        <v>152</v>
      </c>
      <c r="T25" s="5" t="s">
        <v>172</v>
      </c>
      <c r="U25" s="5" t="s">
        <v>173</v>
      </c>
      <c r="V25" s="31"/>
      <c r="W25" s="28"/>
      <c r="X25" s="28"/>
      <c r="Y25" s="29"/>
      <c r="Z25" s="29"/>
      <c r="AA25" s="29"/>
    </row>
    <row r="26" spans="1:27" s="35" customFormat="1" ht="12.75">
      <c r="A26" s="23">
        <f t="shared" si="0"/>
        <v>25</v>
      </c>
      <c r="B26" s="5" t="s">
        <v>44</v>
      </c>
      <c r="C26" s="5" t="s">
        <v>45</v>
      </c>
      <c r="D26" s="5" t="s">
        <v>46</v>
      </c>
      <c r="E26" s="32" t="s">
        <v>141</v>
      </c>
      <c r="F26" s="5" t="s">
        <v>142</v>
      </c>
      <c r="G26" s="5" t="s">
        <v>143</v>
      </c>
      <c r="H26" s="5" t="s">
        <v>272</v>
      </c>
      <c r="I26" s="5"/>
      <c r="J26" s="5"/>
      <c r="K26" s="5" t="s">
        <v>266</v>
      </c>
      <c r="L26" s="5" t="s">
        <v>147</v>
      </c>
      <c r="M26" s="33" t="s">
        <v>273</v>
      </c>
      <c r="N26" s="33" t="s">
        <v>180</v>
      </c>
      <c r="O26" s="32">
        <f t="shared" si="1"/>
        <v>790.5945190000001</v>
      </c>
      <c r="P26" s="33" t="s">
        <v>274</v>
      </c>
      <c r="Q26" s="34">
        <v>6799</v>
      </c>
      <c r="R26" s="5"/>
      <c r="S26" s="5" t="s">
        <v>219</v>
      </c>
      <c r="T26" s="5" t="s">
        <v>172</v>
      </c>
      <c r="U26" s="5" t="s">
        <v>173</v>
      </c>
      <c r="V26" s="31"/>
      <c r="W26" s="28"/>
      <c r="X26" s="28"/>
      <c r="Y26" s="29"/>
      <c r="Z26" s="29"/>
      <c r="AA26" s="29"/>
    </row>
    <row r="27" spans="1:27" s="35" customFormat="1" ht="12.75">
      <c r="A27" s="23">
        <f t="shared" si="0"/>
        <v>26</v>
      </c>
      <c r="B27" s="5" t="s">
        <v>44</v>
      </c>
      <c r="C27" s="5" t="s">
        <v>47</v>
      </c>
      <c r="D27" s="5" t="s">
        <v>48</v>
      </c>
      <c r="E27" s="32" t="s">
        <v>141</v>
      </c>
      <c r="F27" s="5" t="s">
        <v>142</v>
      </c>
      <c r="G27" s="5" t="s">
        <v>143</v>
      </c>
      <c r="H27" s="5" t="s">
        <v>275</v>
      </c>
      <c r="I27" s="5"/>
      <c r="J27" s="5"/>
      <c r="K27" s="5" t="s">
        <v>266</v>
      </c>
      <c r="L27" s="5" t="s">
        <v>147</v>
      </c>
      <c r="M27" s="33" t="s">
        <v>273</v>
      </c>
      <c r="N27" s="33" t="s">
        <v>276</v>
      </c>
      <c r="O27" s="32">
        <f t="shared" si="1"/>
        <v>770.245344</v>
      </c>
      <c r="P27" s="33" t="s">
        <v>277</v>
      </c>
      <c r="Q27" s="34">
        <v>6624</v>
      </c>
      <c r="R27" s="5"/>
      <c r="S27" s="5" t="s">
        <v>219</v>
      </c>
      <c r="T27" s="5" t="s">
        <v>172</v>
      </c>
      <c r="U27" s="5" t="s">
        <v>173</v>
      </c>
      <c r="V27" s="31"/>
      <c r="W27" s="28"/>
      <c r="X27" s="28"/>
      <c r="Y27" s="29"/>
      <c r="Z27" s="29"/>
      <c r="AA27" s="29"/>
    </row>
    <row r="28" spans="1:27" s="35" customFormat="1" ht="12.75">
      <c r="A28" s="23">
        <f t="shared" si="0"/>
        <v>27</v>
      </c>
      <c r="B28" s="5" t="s">
        <v>44</v>
      </c>
      <c r="C28" s="5" t="s">
        <v>49</v>
      </c>
      <c r="D28" s="5" t="s">
        <v>50</v>
      </c>
      <c r="E28" s="32" t="s">
        <v>141</v>
      </c>
      <c r="F28" s="5" t="s">
        <v>142</v>
      </c>
      <c r="G28" s="5" t="s">
        <v>143</v>
      </c>
      <c r="H28" s="5" t="s">
        <v>278</v>
      </c>
      <c r="I28" s="5"/>
      <c r="J28" s="5"/>
      <c r="K28" s="5" t="s">
        <v>266</v>
      </c>
      <c r="L28" s="5" t="s">
        <v>147</v>
      </c>
      <c r="M28" s="33" t="s">
        <v>279</v>
      </c>
      <c r="N28" s="33" t="s">
        <v>280</v>
      </c>
      <c r="O28" s="32">
        <f t="shared" si="1"/>
        <v>747.7102080000001</v>
      </c>
      <c r="P28" s="33" t="s">
        <v>281</v>
      </c>
      <c r="Q28" s="34">
        <v>6623</v>
      </c>
      <c r="R28" s="5"/>
      <c r="S28" s="5" t="s">
        <v>219</v>
      </c>
      <c r="T28" s="5" t="s">
        <v>172</v>
      </c>
      <c r="U28" s="5" t="s">
        <v>173</v>
      </c>
      <c r="V28" s="31"/>
      <c r="W28" s="28"/>
      <c r="X28" s="28"/>
      <c r="Y28" s="29"/>
      <c r="Z28" s="29"/>
      <c r="AA28" s="29"/>
    </row>
    <row r="29" spans="1:27" s="35" customFormat="1" ht="12.75">
      <c r="A29" s="23">
        <f t="shared" si="0"/>
        <v>28</v>
      </c>
      <c r="B29" s="5" t="s">
        <v>44</v>
      </c>
      <c r="C29" s="5" t="s">
        <v>51</v>
      </c>
      <c r="D29" s="5" t="s">
        <v>52</v>
      </c>
      <c r="E29" s="32" t="s">
        <v>141</v>
      </c>
      <c r="F29" s="5" t="s">
        <v>142</v>
      </c>
      <c r="G29" s="5" t="s">
        <v>143</v>
      </c>
      <c r="H29" s="5" t="s">
        <v>282</v>
      </c>
      <c r="I29" s="5" t="s">
        <v>283</v>
      </c>
      <c r="J29" s="5"/>
      <c r="K29" s="5" t="s">
        <v>266</v>
      </c>
      <c r="L29" s="5" t="s">
        <v>147</v>
      </c>
      <c r="M29" s="33" t="s">
        <v>279</v>
      </c>
      <c r="N29" s="33" t="s">
        <v>185</v>
      </c>
      <c r="O29" s="32">
        <f t="shared" si="1"/>
        <v>713.8414080000001</v>
      </c>
      <c r="P29" s="33" t="s">
        <v>284</v>
      </c>
      <c r="Q29" s="34">
        <v>6323</v>
      </c>
      <c r="R29" s="5"/>
      <c r="S29" s="5" t="s">
        <v>285</v>
      </c>
      <c r="T29" s="5" t="s">
        <v>172</v>
      </c>
      <c r="U29" s="5" t="s">
        <v>173</v>
      </c>
      <c r="V29" s="31"/>
      <c r="W29" s="28"/>
      <c r="X29" s="28"/>
      <c r="Y29" s="29"/>
      <c r="Z29" s="29"/>
      <c r="AA29" s="29"/>
    </row>
    <row r="30" spans="1:27" s="30" customFormat="1" ht="12.75">
      <c r="A30" s="23">
        <f t="shared" si="0"/>
        <v>29</v>
      </c>
      <c r="B30" s="1" t="s">
        <v>54</v>
      </c>
      <c r="C30" s="1" t="s">
        <v>55</v>
      </c>
      <c r="D30" s="1" t="s">
        <v>56</v>
      </c>
      <c r="E30" s="24" t="s">
        <v>141</v>
      </c>
      <c r="F30" s="1" t="s">
        <v>142</v>
      </c>
      <c r="G30" s="1" t="s">
        <v>143</v>
      </c>
      <c r="H30" s="1" t="s">
        <v>286</v>
      </c>
      <c r="I30" s="1"/>
      <c r="J30" s="1"/>
      <c r="K30" s="1" t="s">
        <v>287</v>
      </c>
      <c r="L30" s="1" t="s">
        <v>147</v>
      </c>
      <c r="M30" s="25" t="s">
        <v>288</v>
      </c>
      <c r="N30" s="25" t="s">
        <v>289</v>
      </c>
      <c r="O30" s="24">
        <f t="shared" si="1"/>
        <v>892.02818432</v>
      </c>
      <c r="P30" s="25" t="s">
        <v>290</v>
      </c>
      <c r="Q30" s="26">
        <v>8582</v>
      </c>
      <c r="R30" s="1"/>
      <c r="S30" s="1" t="s">
        <v>291</v>
      </c>
      <c r="T30" s="1" t="s">
        <v>213</v>
      </c>
      <c r="U30" s="1" t="s">
        <v>173</v>
      </c>
      <c r="V30" s="27"/>
      <c r="W30" s="28"/>
      <c r="X30" s="28"/>
      <c r="Y30" s="29"/>
      <c r="Z30" s="29"/>
      <c r="AA30" s="29"/>
    </row>
    <row r="31" spans="1:27" s="30" customFormat="1" ht="12.75">
      <c r="A31" s="23">
        <f t="shared" si="0"/>
        <v>30</v>
      </c>
      <c r="B31" s="1" t="s">
        <v>54</v>
      </c>
      <c r="C31" s="1" t="s">
        <v>57</v>
      </c>
      <c r="D31" s="1" t="s">
        <v>58</v>
      </c>
      <c r="E31" s="24" t="s">
        <v>141</v>
      </c>
      <c r="F31" s="1" t="s">
        <v>142</v>
      </c>
      <c r="G31" s="1" t="s">
        <v>143</v>
      </c>
      <c r="H31" s="1" t="s">
        <v>292</v>
      </c>
      <c r="I31" s="1"/>
      <c r="J31" s="1"/>
      <c r="K31" s="1" t="s">
        <v>287</v>
      </c>
      <c r="L31" s="1" t="s">
        <v>147</v>
      </c>
      <c r="M31" s="25" t="s">
        <v>288</v>
      </c>
      <c r="N31" s="25" t="s">
        <v>293</v>
      </c>
      <c r="O31" s="24">
        <f t="shared" si="1"/>
        <v>905.7484966400001</v>
      </c>
      <c r="P31" s="25" t="s">
        <v>294</v>
      </c>
      <c r="Q31" s="26">
        <v>8714</v>
      </c>
      <c r="R31" s="1"/>
      <c r="S31" s="1" t="s">
        <v>291</v>
      </c>
      <c r="T31" s="1" t="s">
        <v>213</v>
      </c>
      <c r="U31" s="1" t="s">
        <v>173</v>
      </c>
      <c r="V31" s="27"/>
      <c r="W31" s="28"/>
      <c r="X31" s="28"/>
      <c r="Y31" s="29"/>
      <c r="Z31" s="29"/>
      <c r="AA31" s="29"/>
    </row>
    <row r="32" spans="1:27" s="30" customFormat="1" ht="12.75">
      <c r="A32" s="23">
        <f t="shared" si="0"/>
        <v>31</v>
      </c>
      <c r="B32" s="1" t="s">
        <v>54</v>
      </c>
      <c r="C32" s="1" t="s">
        <v>59</v>
      </c>
      <c r="D32" s="1" t="s">
        <v>60</v>
      </c>
      <c r="E32" s="24" t="s">
        <v>141</v>
      </c>
      <c r="F32" s="1" t="s">
        <v>142</v>
      </c>
      <c r="G32" s="1" t="s">
        <v>143</v>
      </c>
      <c r="H32" s="1" t="s">
        <v>295</v>
      </c>
      <c r="I32" s="1"/>
      <c r="J32" s="1"/>
      <c r="K32" s="1" t="s">
        <v>287</v>
      </c>
      <c r="L32" s="1" t="s">
        <v>147</v>
      </c>
      <c r="M32" s="25" t="s">
        <v>296</v>
      </c>
      <c r="N32" s="25" t="s">
        <v>297</v>
      </c>
      <c r="O32" s="24">
        <f t="shared" si="1"/>
        <v>918.0205390099999</v>
      </c>
      <c r="P32" s="25" t="s">
        <v>298</v>
      </c>
      <c r="Q32" s="26">
        <v>8069</v>
      </c>
      <c r="R32" s="1"/>
      <c r="S32" s="1" t="s">
        <v>291</v>
      </c>
      <c r="T32" s="1" t="s">
        <v>213</v>
      </c>
      <c r="U32" s="1" t="s">
        <v>173</v>
      </c>
      <c r="V32" s="27"/>
      <c r="W32" s="28"/>
      <c r="X32" s="28"/>
      <c r="Y32" s="29"/>
      <c r="Z32" s="29"/>
      <c r="AA32" s="29"/>
    </row>
    <row r="33" spans="1:27" s="30" customFormat="1" ht="12.75">
      <c r="A33" s="23">
        <f t="shared" si="0"/>
        <v>32</v>
      </c>
      <c r="B33" s="1" t="s">
        <v>54</v>
      </c>
      <c r="C33" s="1" t="s">
        <v>61</v>
      </c>
      <c r="D33" s="1" t="s">
        <v>62</v>
      </c>
      <c r="E33" s="24" t="s">
        <v>141</v>
      </c>
      <c r="F33" s="1" t="s">
        <v>142</v>
      </c>
      <c r="G33" s="1" t="s">
        <v>143</v>
      </c>
      <c r="H33" s="1" t="s">
        <v>299</v>
      </c>
      <c r="I33" s="1"/>
      <c r="J33" s="1"/>
      <c r="K33" s="1" t="s">
        <v>287</v>
      </c>
      <c r="L33" s="1" t="s">
        <v>147</v>
      </c>
      <c r="M33" s="25" t="s">
        <v>296</v>
      </c>
      <c r="N33" s="25" t="s">
        <v>300</v>
      </c>
      <c r="O33" s="24">
        <f t="shared" si="1"/>
        <v>911.3080328999998</v>
      </c>
      <c r="P33" s="25" t="s">
        <v>301</v>
      </c>
      <c r="Q33" s="26">
        <v>8010</v>
      </c>
      <c r="R33" s="1"/>
      <c r="S33" s="1" t="s">
        <v>291</v>
      </c>
      <c r="T33" s="1" t="s">
        <v>213</v>
      </c>
      <c r="U33" s="1" t="s">
        <v>173</v>
      </c>
      <c r="V33" s="27"/>
      <c r="W33" s="28"/>
      <c r="X33" s="28"/>
      <c r="Y33" s="29"/>
      <c r="Z33" s="29"/>
      <c r="AA33" s="29"/>
    </row>
    <row r="34" spans="1:27" s="30" customFormat="1" ht="12.75">
      <c r="A34" s="23">
        <f t="shared" si="0"/>
        <v>33</v>
      </c>
      <c r="B34" s="1" t="s">
        <v>54</v>
      </c>
      <c r="C34" s="1" t="s">
        <v>63</v>
      </c>
      <c r="D34" s="1" t="s">
        <v>64</v>
      </c>
      <c r="E34" s="24" t="s">
        <v>141</v>
      </c>
      <c r="F34" s="1" t="s">
        <v>142</v>
      </c>
      <c r="G34" s="1" t="s">
        <v>143</v>
      </c>
      <c r="H34" s="1" t="s">
        <v>302</v>
      </c>
      <c r="I34" s="1"/>
      <c r="J34" s="1"/>
      <c r="K34" s="1" t="s">
        <v>287</v>
      </c>
      <c r="L34" s="1" t="s">
        <v>147</v>
      </c>
      <c r="M34" s="25" t="s">
        <v>303</v>
      </c>
      <c r="N34" s="25" t="s">
        <v>304</v>
      </c>
      <c r="O34" s="24">
        <f t="shared" si="1"/>
        <v>804.5495099999998</v>
      </c>
      <c r="P34" s="25" t="s">
        <v>305</v>
      </c>
      <c r="Q34" s="26">
        <v>7750</v>
      </c>
      <c r="R34" s="1"/>
      <c r="S34" s="1" t="s">
        <v>291</v>
      </c>
      <c r="T34" s="1" t="s">
        <v>213</v>
      </c>
      <c r="U34" s="1" t="s">
        <v>173</v>
      </c>
      <c r="V34" s="27"/>
      <c r="W34" s="28"/>
      <c r="X34" s="28"/>
      <c r="Y34" s="29"/>
      <c r="Z34" s="29"/>
      <c r="AA34" s="29"/>
    </row>
    <row r="35" spans="1:27" s="30" customFormat="1" ht="12.75">
      <c r="A35" s="23">
        <f t="shared" si="0"/>
        <v>34</v>
      </c>
      <c r="B35" s="1" t="s">
        <v>54</v>
      </c>
      <c r="C35" s="1" t="s">
        <v>65</v>
      </c>
      <c r="D35" s="1" t="s">
        <v>66</v>
      </c>
      <c r="E35" s="24" t="s">
        <v>141</v>
      </c>
      <c r="F35" s="1" t="s">
        <v>142</v>
      </c>
      <c r="G35" s="1" t="s">
        <v>143</v>
      </c>
      <c r="H35" s="1" t="s">
        <v>306</v>
      </c>
      <c r="I35" s="1"/>
      <c r="J35" s="1"/>
      <c r="K35" s="1" t="s">
        <v>287</v>
      </c>
      <c r="L35" s="1" t="s">
        <v>147</v>
      </c>
      <c r="M35" s="25" t="s">
        <v>303</v>
      </c>
      <c r="N35" s="25" t="s">
        <v>307</v>
      </c>
      <c r="O35" s="24">
        <f t="shared" si="1"/>
        <v>879.813819</v>
      </c>
      <c r="P35" s="25" t="s">
        <v>308</v>
      </c>
      <c r="Q35" s="26">
        <v>8475</v>
      </c>
      <c r="R35" s="1"/>
      <c r="S35" s="1" t="s">
        <v>291</v>
      </c>
      <c r="T35" s="1" t="s">
        <v>213</v>
      </c>
      <c r="U35" s="1" t="s">
        <v>309</v>
      </c>
      <c r="V35" s="27" t="s">
        <v>310</v>
      </c>
      <c r="W35" s="28"/>
      <c r="X35" s="28"/>
      <c r="Y35" s="29"/>
      <c r="Z35" s="29"/>
      <c r="AA35" s="29"/>
    </row>
    <row r="36" spans="1:27" s="30" customFormat="1" ht="12.75">
      <c r="A36" s="23">
        <f t="shared" si="0"/>
        <v>35</v>
      </c>
      <c r="B36" s="1" t="s">
        <v>54</v>
      </c>
      <c r="C36" s="1" t="s">
        <v>67</v>
      </c>
      <c r="D36" s="1" t="s">
        <v>68</v>
      </c>
      <c r="E36" s="24" t="s">
        <v>141</v>
      </c>
      <c r="F36" s="1" t="s">
        <v>142</v>
      </c>
      <c r="G36" s="1" t="s">
        <v>143</v>
      </c>
      <c r="H36" s="1" t="s">
        <v>311</v>
      </c>
      <c r="I36" s="1" t="s">
        <v>312</v>
      </c>
      <c r="J36" s="1"/>
      <c r="K36" s="1" t="s">
        <v>287</v>
      </c>
      <c r="L36" s="1" t="s">
        <v>147</v>
      </c>
      <c r="M36" s="25" t="s">
        <v>313</v>
      </c>
      <c r="N36" s="25" t="s">
        <v>314</v>
      </c>
      <c r="O36" s="24">
        <f t="shared" si="1"/>
        <v>933.87145051</v>
      </c>
      <c r="P36" s="25" t="s">
        <v>315</v>
      </c>
      <c r="Q36" s="26">
        <v>8131</v>
      </c>
      <c r="R36" s="1"/>
      <c r="S36" s="1" t="s">
        <v>291</v>
      </c>
      <c r="T36" s="1" t="s">
        <v>213</v>
      </c>
      <c r="U36" s="1" t="s">
        <v>309</v>
      </c>
      <c r="V36" s="27"/>
      <c r="W36" s="28"/>
      <c r="X36" s="28"/>
      <c r="Y36" s="29"/>
      <c r="Z36" s="29"/>
      <c r="AA36" s="29"/>
    </row>
    <row r="37" spans="1:27" s="35" customFormat="1" ht="12.75">
      <c r="A37" s="23">
        <f t="shared" si="0"/>
        <v>36</v>
      </c>
      <c r="B37" s="5" t="s">
        <v>54</v>
      </c>
      <c r="C37" s="5" t="s">
        <v>69</v>
      </c>
      <c r="D37" s="5" t="s">
        <v>70</v>
      </c>
      <c r="E37" s="32" t="s">
        <v>141</v>
      </c>
      <c r="F37" s="5" t="s">
        <v>142</v>
      </c>
      <c r="G37" s="5" t="s">
        <v>143</v>
      </c>
      <c r="H37" s="5" t="s">
        <v>316</v>
      </c>
      <c r="I37" s="5"/>
      <c r="J37" s="5"/>
      <c r="K37" s="5" t="s">
        <v>317</v>
      </c>
      <c r="L37" s="5" t="s">
        <v>147</v>
      </c>
      <c r="M37" s="33" t="s">
        <v>169</v>
      </c>
      <c r="N37" s="33" t="s">
        <v>318</v>
      </c>
      <c r="O37" s="32">
        <f t="shared" si="1"/>
        <v>1108.5216639999999</v>
      </c>
      <c r="P37" s="33" t="s">
        <v>319</v>
      </c>
      <c r="Q37" s="34">
        <v>8896</v>
      </c>
      <c r="R37" s="5"/>
      <c r="S37" s="5" t="s">
        <v>291</v>
      </c>
      <c r="T37" s="5" t="s">
        <v>213</v>
      </c>
      <c r="U37" s="5" t="s">
        <v>309</v>
      </c>
      <c r="V37" s="31"/>
      <c r="W37" s="28"/>
      <c r="X37" s="28"/>
      <c r="Y37" s="29"/>
      <c r="Z37" s="29"/>
      <c r="AA37" s="29"/>
    </row>
    <row r="38" spans="1:27" s="35" customFormat="1" ht="12.75">
      <c r="A38" s="23">
        <f t="shared" si="0"/>
        <v>37</v>
      </c>
      <c r="B38" s="5" t="s">
        <v>54</v>
      </c>
      <c r="C38" s="5" t="s">
        <v>71</v>
      </c>
      <c r="D38" s="5" t="s">
        <v>72</v>
      </c>
      <c r="E38" s="32" t="s">
        <v>141</v>
      </c>
      <c r="F38" s="5" t="s">
        <v>142</v>
      </c>
      <c r="G38" s="5" t="s">
        <v>143</v>
      </c>
      <c r="H38" s="5" t="s">
        <v>320</v>
      </c>
      <c r="I38" s="5"/>
      <c r="J38" s="5"/>
      <c r="K38" s="5" t="s">
        <v>317</v>
      </c>
      <c r="L38" s="5" t="s">
        <v>147</v>
      </c>
      <c r="M38" s="33" t="s">
        <v>191</v>
      </c>
      <c r="N38" s="33" t="s">
        <v>321</v>
      </c>
      <c r="O38" s="32">
        <f t="shared" si="1"/>
        <v>984.549925</v>
      </c>
      <c r="P38" s="33" t="s">
        <v>322</v>
      </c>
      <c r="Q38" s="34">
        <v>8773</v>
      </c>
      <c r="R38" s="5"/>
      <c r="S38" s="5" t="s">
        <v>219</v>
      </c>
      <c r="T38" s="5" t="s">
        <v>213</v>
      </c>
      <c r="U38" s="5" t="s">
        <v>309</v>
      </c>
      <c r="V38" s="31"/>
      <c r="W38" s="28"/>
      <c r="X38" s="28"/>
      <c r="Y38" s="29"/>
      <c r="Z38" s="29"/>
      <c r="AA38" s="29"/>
    </row>
    <row r="39" spans="1:27" s="35" customFormat="1" ht="12.75">
      <c r="A39" s="23">
        <f t="shared" si="0"/>
        <v>38</v>
      </c>
      <c r="B39" s="5" t="s">
        <v>54</v>
      </c>
      <c r="C39" s="5" t="s">
        <v>73</v>
      </c>
      <c r="D39" s="5" t="s">
        <v>74</v>
      </c>
      <c r="E39" s="32" t="s">
        <v>141</v>
      </c>
      <c r="F39" s="5" t="s">
        <v>142</v>
      </c>
      <c r="G39" s="5" t="s">
        <v>143</v>
      </c>
      <c r="H39" s="5" t="s">
        <v>323</v>
      </c>
      <c r="I39" s="5"/>
      <c r="J39" s="5"/>
      <c r="K39" s="5" t="s">
        <v>317</v>
      </c>
      <c r="L39" s="5" t="s">
        <v>147</v>
      </c>
      <c r="M39" s="33" t="s">
        <v>191</v>
      </c>
      <c r="N39" s="33" t="s">
        <v>321</v>
      </c>
      <c r="O39" s="32">
        <f t="shared" si="1"/>
        <v>970.2973499999999</v>
      </c>
      <c r="P39" s="33" t="s">
        <v>322</v>
      </c>
      <c r="Q39" s="34">
        <v>8646</v>
      </c>
      <c r="R39" s="5"/>
      <c r="S39" s="5" t="s">
        <v>285</v>
      </c>
      <c r="T39" s="5" t="s">
        <v>206</v>
      </c>
      <c r="U39" s="5" t="s">
        <v>309</v>
      </c>
      <c r="V39" s="31"/>
      <c r="W39" s="28"/>
      <c r="X39" s="28"/>
      <c r="Y39" s="29"/>
      <c r="Z39" s="29"/>
      <c r="AA39" s="29"/>
    </row>
    <row r="40" spans="1:27" s="35" customFormat="1" ht="12.75">
      <c r="A40" s="23">
        <f t="shared" si="0"/>
        <v>39</v>
      </c>
      <c r="B40" s="5" t="s">
        <v>54</v>
      </c>
      <c r="C40" s="5" t="s">
        <v>75</v>
      </c>
      <c r="D40" s="5" t="s">
        <v>76</v>
      </c>
      <c r="E40" s="32" t="s">
        <v>141</v>
      </c>
      <c r="F40" s="5" t="s">
        <v>142</v>
      </c>
      <c r="G40" s="5" t="s">
        <v>143</v>
      </c>
      <c r="H40" s="5" t="s">
        <v>324</v>
      </c>
      <c r="I40" s="5"/>
      <c r="J40" s="5"/>
      <c r="K40" s="5" t="s">
        <v>317</v>
      </c>
      <c r="L40" s="5" t="s">
        <v>147</v>
      </c>
      <c r="M40" s="33" t="s">
        <v>191</v>
      </c>
      <c r="N40" s="33" t="s">
        <v>325</v>
      </c>
      <c r="O40" s="32">
        <f t="shared" si="1"/>
        <v>970.74625</v>
      </c>
      <c r="P40" s="33" t="s">
        <v>326</v>
      </c>
      <c r="Q40" s="34">
        <v>8650</v>
      </c>
      <c r="R40" s="5"/>
      <c r="S40" s="5" t="s">
        <v>327</v>
      </c>
      <c r="T40" s="5" t="s">
        <v>328</v>
      </c>
      <c r="U40" s="5" t="s">
        <v>329</v>
      </c>
      <c r="V40" s="31" t="s">
        <v>310</v>
      </c>
      <c r="W40" s="28"/>
      <c r="X40" s="28"/>
      <c r="Y40" s="29"/>
      <c r="Z40" s="29"/>
      <c r="AA40" s="29"/>
    </row>
    <row r="41" spans="1:27" s="35" customFormat="1" ht="12.75">
      <c r="A41" s="23">
        <f t="shared" si="0"/>
        <v>40</v>
      </c>
      <c r="B41" s="5" t="s">
        <v>54</v>
      </c>
      <c r="C41" s="5" t="s">
        <v>77</v>
      </c>
      <c r="D41" s="5" t="s">
        <v>78</v>
      </c>
      <c r="E41" s="32" t="s">
        <v>141</v>
      </c>
      <c r="F41" s="5" t="s">
        <v>142</v>
      </c>
      <c r="G41" s="5" t="s">
        <v>143</v>
      </c>
      <c r="H41" s="5" t="s">
        <v>330</v>
      </c>
      <c r="I41" s="5"/>
      <c r="J41" s="5"/>
      <c r="K41" s="5" t="s">
        <v>317</v>
      </c>
      <c r="L41" s="5" t="s">
        <v>147</v>
      </c>
      <c r="M41" s="33" t="s">
        <v>331</v>
      </c>
      <c r="N41" s="33" t="s">
        <v>332</v>
      </c>
      <c r="O41" s="32">
        <f t="shared" si="1"/>
        <v>992.9073960000003</v>
      </c>
      <c r="P41" s="33" t="s">
        <v>333</v>
      </c>
      <c r="Q41" s="34">
        <v>8489</v>
      </c>
      <c r="R41" s="5"/>
      <c r="S41" s="5" t="s">
        <v>327</v>
      </c>
      <c r="T41" s="5" t="s">
        <v>328</v>
      </c>
      <c r="U41" s="5" t="s">
        <v>329</v>
      </c>
      <c r="V41" s="31"/>
      <c r="W41" s="28"/>
      <c r="X41" s="28"/>
      <c r="Y41" s="29"/>
      <c r="Z41" s="29"/>
      <c r="AA41" s="29"/>
    </row>
    <row r="42" spans="1:27" s="35" customFormat="1" ht="12.75">
      <c r="A42" s="23">
        <f t="shared" si="0"/>
        <v>41</v>
      </c>
      <c r="B42" s="5" t="s">
        <v>54</v>
      </c>
      <c r="C42" s="5" t="s">
        <v>79</v>
      </c>
      <c r="D42" s="5" t="s">
        <v>80</v>
      </c>
      <c r="E42" s="32" t="s">
        <v>141</v>
      </c>
      <c r="F42" s="5" t="s">
        <v>142</v>
      </c>
      <c r="G42" s="5" t="s">
        <v>143</v>
      </c>
      <c r="H42" s="5" t="s">
        <v>334</v>
      </c>
      <c r="I42" s="5"/>
      <c r="J42" s="5"/>
      <c r="K42" s="5" t="s">
        <v>317</v>
      </c>
      <c r="L42" s="5" t="s">
        <v>147</v>
      </c>
      <c r="M42" s="33" t="s">
        <v>331</v>
      </c>
      <c r="N42" s="33" t="s">
        <v>332</v>
      </c>
      <c r="O42" s="32">
        <f t="shared" si="1"/>
        <v>744.826752</v>
      </c>
      <c r="P42" s="33" t="s">
        <v>335</v>
      </c>
      <c r="Q42" s="34">
        <v>6368</v>
      </c>
      <c r="R42" s="5"/>
      <c r="S42" s="5" t="s">
        <v>327</v>
      </c>
      <c r="T42" s="5" t="s">
        <v>328</v>
      </c>
      <c r="U42" s="5" t="s">
        <v>329</v>
      </c>
      <c r="V42" s="31" t="s">
        <v>336</v>
      </c>
      <c r="W42" s="28"/>
      <c r="X42" s="28"/>
      <c r="Y42" s="29"/>
      <c r="Z42" s="29"/>
      <c r="AA42" s="29"/>
    </row>
    <row r="43" spans="1:27" s="30" customFormat="1" ht="12" customHeight="1">
      <c r="A43" s="23">
        <f t="shared" si="0"/>
        <v>42</v>
      </c>
      <c r="B43" s="1" t="s">
        <v>54</v>
      </c>
      <c r="C43" s="1" t="s">
        <v>337</v>
      </c>
      <c r="D43" s="1" t="s">
        <v>338</v>
      </c>
      <c r="E43" s="24" t="s">
        <v>141</v>
      </c>
      <c r="F43" s="1" t="s">
        <v>339</v>
      </c>
      <c r="G43" s="1" t="s">
        <v>143</v>
      </c>
      <c r="H43" s="1" t="s">
        <v>340</v>
      </c>
      <c r="I43" s="1"/>
      <c r="J43" s="1"/>
      <c r="K43" s="1" t="s">
        <v>341</v>
      </c>
      <c r="L43" s="1" t="s">
        <v>147</v>
      </c>
      <c r="M43" s="25" t="s">
        <v>314</v>
      </c>
      <c r="N43" s="25" t="s">
        <v>342</v>
      </c>
      <c r="O43" s="24">
        <f t="shared" si="1"/>
        <v>1458.7986</v>
      </c>
      <c r="P43" s="25" t="s">
        <v>203</v>
      </c>
      <c r="Q43" s="26">
        <v>8850</v>
      </c>
      <c r="R43" s="1"/>
      <c r="S43" s="1" t="s">
        <v>327</v>
      </c>
      <c r="T43" s="1" t="s">
        <v>328</v>
      </c>
      <c r="U43" s="1" t="s">
        <v>329</v>
      </c>
      <c r="V43" s="27"/>
      <c r="W43" s="28"/>
      <c r="X43" s="28"/>
      <c r="Y43" s="29"/>
      <c r="Z43" s="29"/>
      <c r="AA43" s="29"/>
    </row>
    <row r="44" spans="1:27" s="30" customFormat="1" ht="12.75">
      <c r="A44" s="23">
        <f t="shared" si="0"/>
        <v>43</v>
      </c>
      <c r="B44" s="1" t="s">
        <v>81</v>
      </c>
      <c r="C44" s="1" t="s">
        <v>343</v>
      </c>
      <c r="D44" s="1" t="s">
        <v>344</v>
      </c>
      <c r="E44" s="24" t="s">
        <v>141</v>
      </c>
      <c r="F44" s="1" t="s">
        <v>142</v>
      </c>
      <c r="G44" s="1" t="s">
        <v>143</v>
      </c>
      <c r="H44" s="1" t="s">
        <v>345</v>
      </c>
      <c r="I44" s="1"/>
      <c r="J44" s="1"/>
      <c r="K44" s="1" t="s">
        <v>341</v>
      </c>
      <c r="L44" s="1" t="s">
        <v>147</v>
      </c>
      <c r="M44" s="25" t="s">
        <v>325</v>
      </c>
      <c r="N44" s="25" t="s">
        <v>346</v>
      </c>
      <c r="O44" s="24">
        <f t="shared" si="1"/>
        <v>1416.2974560000002</v>
      </c>
      <c r="P44" s="25" t="s">
        <v>203</v>
      </c>
      <c r="Q44" s="26">
        <v>8764</v>
      </c>
      <c r="R44" s="1"/>
      <c r="S44" s="1" t="s">
        <v>219</v>
      </c>
      <c r="T44" s="1" t="s">
        <v>347</v>
      </c>
      <c r="U44" s="1" t="s">
        <v>329</v>
      </c>
      <c r="V44" s="27"/>
      <c r="W44" s="28"/>
      <c r="X44" s="28"/>
      <c r="Y44" s="29"/>
      <c r="Z44" s="29"/>
      <c r="AA44" s="29"/>
    </row>
    <row r="45" spans="1:27" s="30" customFormat="1" ht="12.75">
      <c r="A45" s="23">
        <f t="shared" si="0"/>
        <v>44</v>
      </c>
      <c r="B45" s="1" t="s">
        <v>81</v>
      </c>
      <c r="C45" s="1" t="s">
        <v>348</v>
      </c>
      <c r="D45" s="1" t="s">
        <v>349</v>
      </c>
      <c r="E45" s="24" t="s">
        <v>141</v>
      </c>
      <c r="F45" s="1" t="s">
        <v>142</v>
      </c>
      <c r="G45" s="1" t="s">
        <v>143</v>
      </c>
      <c r="H45" s="1" t="s">
        <v>350</v>
      </c>
      <c r="I45" s="1"/>
      <c r="J45" s="1"/>
      <c r="K45" s="1" t="s">
        <v>341</v>
      </c>
      <c r="L45" s="1" t="s">
        <v>147</v>
      </c>
      <c r="M45" s="25" t="s">
        <v>351</v>
      </c>
      <c r="N45" s="25" t="s">
        <v>352</v>
      </c>
      <c r="O45" s="24">
        <f t="shared" si="1"/>
        <v>1343.338038</v>
      </c>
      <c r="P45" s="25" t="s">
        <v>353</v>
      </c>
      <c r="Q45" s="26">
        <v>8438</v>
      </c>
      <c r="R45" s="1"/>
      <c r="S45" s="1" t="s">
        <v>291</v>
      </c>
      <c r="T45" s="1" t="s">
        <v>347</v>
      </c>
      <c r="U45" s="1" t="s">
        <v>329</v>
      </c>
      <c r="V45" s="27"/>
      <c r="W45" s="28"/>
      <c r="X45" s="28"/>
      <c r="Y45" s="29"/>
      <c r="Z45" s="29"/>
      <c r="AA45" s="29"/>
    </row>
    <row r="46" spans="1:27" s="30" customFormat="1" ht="12.75">
      <c r="A46" s="23">
        <f t="shared" si="0"/>
        <v>45</v>
      </c>
      <c r="B46" s="1" t="s">
        <v>81</v>
      </c>
      <c r="C46" s="1" t="s">
        <v>354</v>
      </c>
      <c r="D46" s="1" t="s">
        <v>355</v>
      </c>
      <c r="E46" s="24" t="s">
        <v>141</v>
      </c>
      <c r="F46" s="1" t="s">
        <v>356</v>
      </c>
      <c r="G46" s="1" t="s">
        <v>143</v>
      </c>
      <c r="H46" s="1" t="s">
        <v>357</v>
      </c>
      <c r="I46" s="1"/>
      <c r="J46" s="1"/>
      <c r="K46" s="1" t="s">
        <v>341</v>
      </c>
      <c r="L46" s="1" t="s">
        <v>147</v>
      </c>
      <c r="M46" s="25" t="s">
        <v>351</v>
      </c>
      <c r="N46" s="25" t="s">
        <v>352</v>
      </c>
      <c r="O46" s="24">
        <f t="shared" si="1"/>
        <v>1405.1080259999997</v>
      </c>
      <c r="P46" s="25" t="s">
        <v>353</v>
      </c>
      <c r="Q46" s="26">
        <v>8826</v>
      </c>
      <c r="R46" s="1"/>
      <c r="S46" s="1" t="s">
        <v>291</v>
      </c>
      <c r="T46" s="1" t="s">
        <v>347</v>
      </c>
      <c r="U46" s="1" t="s">
        <v>329</v>
      </c>
      <c r="V46" s="27"/>
      <c r="W46" s="28"/>
      <c r="X46" s="28"/>
      <c r="Y46" s="29"/>
      <c r="Z46" s="29"/>
      <c r="AA46" s="29"/>
    </row>
    <row r="47" spans="1:27" s="30" customFormat="1" ht="12.75">
      <c r="A47" s="23">
        <f t="shared" si="0"/>
        <v>46</v>
      </c>
      <c r="B47" s="1" t="s">
        <v>81</v>
      </c>
      <c r="C47" s="1" t="s">
        <v>358</v>
      </c>
      <c r="D47" s="1" t="s">
        <v>359</v>
      </c>
      <c r="E47" s="24" t="s">
        <v>141</v>
      </c>
      <c r="F47" s="1" t="s">
        <v>356</v>
      </c>
      <c r="G47" s="1" t="s">
        <v>143</v>
      </c>
      <c r="H47" s="1" t="s">
        <v>360</v>
      </c>
      <c r="I47" s="1"/>
      <c r="J47" s="1"/>
      <c r="K47" s="1" t="s">
        <v>341</v>
      </c>
      <c r="L47" s="1" t="s">
        <v>147</v>
      </c>
      <c r="M47" s="25" t="s">
        <v>361</v>
      </c>
      <c r="N47" s="25" t="s">
        <v>314</v>
      </c>
      <c r="O47" s="24">
        <f t="shared" si="1"/>
        <v>1418.9493340000001</v>
      </c>
      <c r="P47" s="25" t="s">
        <v>353</v>
      </c>
      <c r="Q47" s="26">
        <v>8566</v>
      </c>
      <c r="R47" s="1"/>
      <c r="S47" s="1" t="s">
        <v>291</v>
      </c>
      <c r="T47" s="1" t="s">
        <v>213</v>
      </c>
      <c r="U47" s="1" t="s">
        <v>329</v>
      </c>
      <c r="V47" s="27"/>
      <c r="W47" s="28"/>
      <c r="X47" s="28"/>
      <c r="Y47" s="29"/>
      <c r="Z47" s="29"/>
      <c r="AA47" s="29"/>
    </row>
    <row r="48" spans="1:27" s="30" customFormat="1" ht="12.75">
      <c r="A48" s="23">
        <f t="shared" si="0"/>
        <v>47</v>
      </c>
      <c r="B48" s="1" t="s">
        <v>81</v>
      </c>
      <c r="C48" s="1" t="s">
        <v>362</v>
      </c>
      <c r="D48" s="1" t="s">
        <v>363</v>
      </c>
      <c r="E48" s="24" t="s">
        <v>141</v>
      </c>
      <c r="F48" s="1" t="s">
        <v>356</v>
      </c>
      <c r="G48" s="1" t="s">
        <v>143</v>
      </c>
      <c r="H48" s="1" t="s">
        <v>364</v>
      </c>
      <c r="I48" s="1"/>
      <c r="J48" s="1"/>
      <c r="K48" s="1" t="s">
        <v>341</v>
      </c>
      <c r="L48" s="1" t="s">
        <v>147</v>
      </c>
      <c r="M48" s="25" t="s">
        <v>361</v>
      </c>
      <c r="N48" s="25" t="s">
        <v>318</v>
      </c>
      <c r="O48" s="24">
        <f t="shared" si="1"/>
        <v>1394.76458</v>
      </c>
      <c r="P48" s="25" t="s">
        <v>365</v>
      </c>
      <c r="Q48" s="26">
        <v>8420</v>
      </c>
      <c r="R48" s="1"/>
      <c r="S48" s="1" t="s">
        <v>291</v>
      </c>
      <c r="T48" s="1" t="s">
        <v>213</v>
      </c>
      <c r="U48" s="1" t="s">
        <v>329</v>
      </c>
      <c r="V48" s="27"/>
      <c r="W48" s="28"/>
      <c r="X48" s="28"/>
      <c r="Y48" s="29"/>
      <c r="Z48" s="29"/>
      <c r="AA48" s="29"/>
    </row>
    <row r="49" spans="1:27" s="30" customFormat="1" ht="12.75">
      <c r="A49" s="23">
        <f t="shared" si="0"/>
        <v>48</v>
      </c>
      <c r="B49" s="1" t="s">
        <v>81</v>
      </c>
      <c r="C49" s="1" t="s">
        <v>366</v>
      </c>
      <c r="D49" s="1" t="s">
        <v>367</v>
      </c>
      <c r="E49" s="24" t="s">
        <v>141</v>
      </c>
      <c r="F49" s="1" t="s">
        <v>368</v>
      </c>
      <c r="G49" s="1" t="s">
        <v>143</v>
      </c>
      <c r="H49" s="1" t="s">
        <v>369</v>
      </c>
      <c r="I49" s="1"/>
      <c r="J49" s="1"/>
      <c r="K49" s="1" t="s">
        <v>341</v>
      </c>
      <c r="L49" s="1" t="s">
        <v>147</v>
      </c>
      <c r="M49" s="25" t="s">
        <v>370</v>
      </c>
      <c r="N49" s="25" t="s">
        <v>150</v>
      </c>
      <c r="O49" s="24">
        <f t="shared" si="1"/>
        <v>1278.1568</v>
      </c>
      <c r="P49" s="25" t="s">
        <v>365</v>
      </c>
      <c r="Q49" s="26">
        <v>8192</v>
      </c>
      <c r="R49" s="1"/>
      <c r="S49" s="1" t="s">
        <v>291</v>
      </c>
      <c r="T49" s="1" t="s">
        <v>213</v>
      </c>
      <c r="U49" s="1" t="s">
        <v>329</v>
      </c>
      <c r="V49" s="27"/>
      <c r="W49" s="28"/>
      <c r="X49" s="28"/>
      <c r="Y49" s="29"/>
      <c r="Z49" s="29"/>
      <c r="AA49" s="29"/>
    </row>
    <row r="50" spans="1:27" s="30" customFormat="1" ht="12.75">
      <c r="A50" s="23">
        <f t="shared" si="0"/>
        <v>49</v>
      </c>
      <c r="B50" s="1" t="s">
        <v>81</v>
      </c>
      <c r="C50" s="1" t="s">
        <v>371</v>
      </c>
      <c r="D50" s="1" t="s">
        <v>372</v>
      </c>
      <c r="E50" s="24" t="s">
        <v>141</v>
      </c>
      <c r="F50" s="1" t="s">
        <v>368</v>
      </c>
      <c r="G50" s="1" t="s">
        <v>143</v>
      </c>
      <c r="H50" s="1" t="s">
        <v>373</v>
      </c>
      <c r="I50" s="1"/>
      <c r="J50" s="1"/>
      <c r="K50" s="1" t="s">
        <v>341</v>
      </c>
      <c r="L50" s="1" t="s">
        <v>147</v>
      </c>
      <c r="M50" s="25" t="s">
        <v>370</v>
      </c>
      <c r="N50" s="25" t="s">
        <v>150</v>
      </c>
      <c r="O50" s="24">
        <f t="shared" si="1"/>
        <v>1249.292175</v>
      </c>
      <c r="P50" s="25" t="s">
        <v>365</v>
      </c>
      <c r="Q50" s="26">
        <v>8007</v>
      </c>
      <c r="R50" s="1"/>
      <c r="S50" s="1" t="s">
        <v>291</v>
      </c>
      <c r="T50" s="1" t="s">
        <v>213</v>
      </c>
      <c r="U50" s="1" t="s">
        <v>329</v>
      </c>
      <c r="V50" s="27"/>
      <c r="W50" s="28"/>
      <c r="X50" s="28"/>
      <c r="Y50" s="29"/>
      <c r="Z50" s="29"/>
      <c r="AA50" s="29"/>
    </row>
    <row r="51" spans="1:27" s="30" customFormat="1" ht="12.75">
      <c r="A51" s="23">
        <f t="shared" si="0"/>
        <v>50</v>
      </c>
      <c r="B51" s="1" t="s">
        <v>81</v>
      </c>
      <c r="C51" s="1" t="s">
        <v>82</v>
      </c>
      <c r="D51" s="1" t="s">
        <v>83</v>
      </c>
      <c r="E51" s="24" t="s">
        <v>141</v>
      </c>
      <c r="F51" s="1" t="s">
        <v>368</v>
      </c>
      <c r="G51" s="1" t="s">
        <v>143</v>
      </c>
      <c r="H51" s="1" t="s">
        <v>374</v>
      </c>
      <c r="I51" s="1"/>
      <c r="J51" s="1"/>
      <c r="K51" s="1" t="s">
        <v>341</v>
      </c>
      <c r="L51" s="1" t="s">
        <v>147</v>
      </c>
      <c r="M51" s="25" t="s">
        <v>375</v>
      </c>
      <c r="N51" s="25" t="s">
        <v>376</v>
      </c>
      <c r="O51" s="24">
        <f t="shared" si="1"/>
        <v>1188.9377279999999</v>
      </c>
      <c r="P51" s="25" t="s">
        <v>227</v>
      </c>
      <c r="Q51" s="26">
        <v>8063</v>
      </c>
      <c r="R51" s="1"/>
      <c r="S51" s="1" t="s">
        <v>291</v>
      </c>
      <c r="T51" s="1" t="s">
        <v>213</v>
      </c>
      <c r="U51" s="1" t="s">
        <v>329</v>
      </c>
      <c r="V51" s="27"/>
      <c r="W51" s="28"/>
      <c r="X51" s="28"/>
      <c r="Y51" s="29"/>
      <c r="Z51" s="29"/>
      <c r="AA51" s="29"/>
    </row>
    <row r="52" spans="1:27" s="30" customFormat="1" ht="12.75">
      <c r="A52" s="23">
        <f t="shared" si="0"/>
        <v>51</v>
      </c>
      <c r="B52" s="1" t="s">
        <v>81</v>
      </c>
      <c r="C52" s="1" t="s">
        <v>84</v>
      </c>
      <c r="D52" s="1" t="s">
        <v>85</v>
      </c>
      <c r="E52" s="24" t="s">
        <v>141</v>
      </c>
      <c r="F52" s="1" t="s">
        <v>368</v>
      </c>
      <c r="G52" s="1" t="s">
        <v>143</v>
      </c>
      <c r="H52" s="1"/>
      <c r="I52" s="1" t="s">
        <v>377</v>
      </c>
      <c r="J52" s="1"/>
      <c r="K52" s="1" t="s">
        <v>341</v>
      </c>
      <c r="L52" s="1" t="s">
        <v>147</v>
      </c>
      <c r="M52" s="25" t="s">
        <v>375</v>
      </c>
      <c r="N52" s="25" t="s">
        <v>351</v>
      </c>
      <c r="O52" s="24">
        <f t="shared" si="1"/>
        <v>1156.2024959999999</v>
      </c>
      <c r="P52" s="25" t="s">
        <v>227</v>
      </c>
      <c r="Q52" s="26">
        <v>7841</v>
      </c>
      <c r="R52" s="1"/>
      <c r="S52" s="1" t="s">
        <v>291</v>
      </c>
      <c r="T52" s="1" t="s">
        <v>213</v>
      </c>
      <c r="U52" s="1" t="s">
        <v>329</v>
      </c>
      <c r="V52" s="27"/>
      <c r="W52" s="28"/>
      <c r="X52" s="28"/>
      <c r="Y52" s="29"/>
      <c r="Z52" s="29"/>
      <c r="AA52" s="29"/>
    </row>
    <row r="53" spans="1:27" s="35" customFormat="1" ht="12.75">
      <c r="A53" s="23">
        <f t="shared" si="0"/>
        <v>52</v>
      </c>
      <c r="B53" s="5" t="s">
        <v>86</v>
      </c>
      <c r="C53" s="5" t="s">
        <v>87</v>
      </c>
      <c r="D53" s="5" t="s">
        <v>88</v>
      </c>
      <c r="E53" s="5" t="s">
        <v>141</v>
      </c>
      <c r="F53" s="5" t="s">
        <v>356</v>
      </c>
      <c r="G53" s="5" t="s">
        <v>143</v>
      </c>
      <c r="H53" s="5" t="s">
        <v>378</v>
      </c>
      <c r="I53" s="5"/>
      <c r="J53" s="5"/>
      <c r="K53" s="5" t="s">
        <v>379</v>
      </c>
      <c r="L53" s="5" t="s">
        <v>147</v>
      </c>
      <c r="M53" s="33">
        <v>38</v>
      </c>
      <c r="N53" s="33">
        <v>43.4</v>
      </c>
      <c r="O53" s="32">
        <f t="shared" si="1"/>
        <v>1158.088</v>
      </c>
      <c r="P53" s="33">
        <v>43.3</v>
      </c>
      <c r="Q53" s="34">
        <v>8020</v>
      </c>
      <c r="R53" s="5"/>
      <c r="S53" s="5" t="s">
        <v>262</v>
      </c>
      <c r="T53" s="5" t="s">
        <v>206</v>
      </c>
      <c r="U53" s="5" t="s">
        <v>329</v>
      </c>
      <c r="V53" s="31"/>
      <c r="W53" s="28"/>
      <c r="X53" s="28"/>
      <c r="Y53" s="29"/>
      <c r="Z53" s="29"/>
      <c r="AA53" s="29"/>
    </row>
    <row r="54" spans="1:27" s="35" customFormat="1" ht="12.75">
      <c r="A54" s="23">
        <f t="shared" si="0"/>
        <v>53</v>
      </c>
      <c r="B54" s="5" t="s">
        <v>86</v>
      </c>
      <c r="C54" s="5" t="s">
        <v>89</v>
      </c>
      <c r="D54" s="5" t="s">
        <v>90</v>
      </c>
      <c r="E54" s="5" t="s">
        <v>141</v>
      </c>
      <c r="F54" s="5" t="s">
        <v>356</v>
      </c>
      <c r="G54" s="5" t="s">
        <v>143</v>
      </c>
      <c r="H54" s="5" t="s">
        <v>380</v>
      </c>
      <c r="I54" s="5"/>
      <c r="J54" s="5"/>
      <c r="K54" s="5" t="s">
        <v>379</v>
      </c>
      <c r="L54" s="5" t="s">
        <v>147</v>
      </c>
      <c r="M54" s="33">
        <v>38</v>
      </c>
      <c r="N54" s="33">
        <v>43.4</v>
      </c>
      <c r="O54" s="32">
        <f t="shared" si="1"/>
        <v>1429.9932</v>
      </c>
      <c r="P54" s="33">
        <v>43.3</v>
      </c>
      <c r="Q54" s="34">
        <v>9903</v>
      </c>
      <c r="R54" s="5"/>
      <c r="S54" s="5" t="s">
        <v>262</v>
      </c>
      <c r="T54" s="5" t="s">
        <v>206</v>
      </c>
      <c r="U54" s="5" t="s">
        <v>329</v>
      </c>
      <c r="V54" s="31"/>
      <c r="W54" s="28"/>
      <c r="X54" s="28"/>
      <c r="Y54" s="29"/>
      <c r="Z54" s="29"/>
      <c r="AA54" s="29"/>
    </row>
    <row r="55" spans="1:27" s="35" customFormat="1" ht="12.75">
      <c r="A55" s="23">
        <f t="shared" si="0"/>
        <v>54</v>
      </c>
      <c r="B55" s="5" t="s">
        <v>86</v>
      </c>
      <c r="C55" s="5" t="s">
        <v>91</v>
      </c>
      <c r="D55" s="5" t="s">
        <v>92</v>
      </c>
      <c r="E55" s="5" t="s">
        <v>141</v>
      </c>
      <c r="F55" s="5" t="s">
        <v>356</v>
      </c>
      <c r="G55" s="5" t="s">
        <v>143</v>
      </c>
      <c r="H55" s="5" t="s">
        <v>381</v>
      </c>
      <c r="I55" s="5"/>
      <c r="J55" s="5"/>
      <c r="K55" s="5" t="s">
        <v>379</v>
      </c>
      <c r="L55" s="5" t="s">
        <v>147</v>
      </c>
      <c r="M55" s="33">
        <v>39</v>
      </c>
      <c r="N55" s="33">
        <v>43.2</v>
      </c>
      <c r="O55" s="32">
        <f t="shared" si="1"/>
        <v>1343.3472</v>
      </c>
      <c r="P55" s="33">
        <v>43.2</v>
      </c>
      <c r="Q55" s="34">
        <v>8832</v>
      </c>
      <c r="R55" s="5"/>
      <c r="S55" s="5" t="s">
        <v>262</v>
      </c>
      <c r="T55" s="5" t="s">
        <v>206</v>
      </c>
      <c r="U55" s="5" t="s">
        <v>329</v>
      </c>
      <c r="V55" s="31"/>
      <c r="W55" s="28"/>
      <c r="X55" s="28"/>
      <c r="Y55" s="29"/>
      <c r="Z55" s="29"/>
      <c r="AA55" s="29"/>
    </row>
    <row r="56" spans="1:27" s="35" customFormat="1" ht="12.75">
      <c r="A56" s="23">
        <f t="shared" si="0"/>
        <v>55</v>
      </c>
      <c r="B56" s="5" t="s">
        <v>86</v>
      </c>
      <c r="C56" s="5" t="s">
        <v>93</v>
      </c>
      <c r="D56" s="5" t="s">
        <v>94</v>
      </c>
      <c r="E56" s="5" t="s">
        <v>141</v>
      </c>
      <c r="F56" s="5" t="s">
        <v>356</v>
      </c>
      <c r="G56" s="5" t="s">
        <v>143</v>
      </c>
      <c r="H56" s="5" t="s">
        <v>382</v>
      </c>
      <c r="I56" s="5"/>
      <c r="J56" s="5"/>
      <c r="K56" s="5" t="s">
        <v>379</v>
      </c>
      <c r="L56" s="5" t="s">
        <v>147</v>
      </c>
      <c r="M56" s="33">
        <v>39</v>
      </c>
      <c r="N56" s="33">
        <v>43.1</v>
      </c>
      <c r="O56" s="32">
        <f t="shared" si="1"/>
        <v>1341.3699</v>
      </c>
      <c r="P56" s="33">
        <v>43.2</v>
      </c>
      <c r="Q56" s="34">
        <v>8819</v>
      </c>
      <c r="R56" s="5"/>
      <c r="S56" s="5" t="s">
        <v>262</v>
      </c>
      <c r="T56" s="5" t="s">
        <v>206</v>
      </c>
      <c r="U56" s="5" t="s">
        <v>329</v>
      </c>
      <c r="V56" s="31"/>
      <c r="W56" s="28"/>
      <c r="X56" s="28"/>
      <c r="Y56" s="29"/>
      <c r="Z56" s="29"/>
      <c r="AA56" s="29"/>
    </row>
    <row r="57" spans="1:27" s="35" customFormat="1" ht="12.75">
      <c r="A57" s="23">
        <f t="shared" si="0"/>
        <v>56</v>
      </c>
      <c r="B57" s="5" t="s">
        <v>86</v>
      </c>
      <c r="C57" s="5" t="s">
        <v>95</v>
      </c>
      <c r="D57" s="5" t="s">
        <v>96</v>
      </c>
      <c r="E57" s="5" t="s">
        <v>141</v>
      </c>
      <c r="F57" s="5" t="s">
        <v>356</v>
      </c>
      <c r="G57" s="5" t="s">
        <v>143</v>
      </c>
      <c r="H57" s="5" t="s">
        <v>383</v>
      </c>
      <c r="I57" s="5"/>
      <c r="J57" s="5"/>
      <c r="K57" s="5" t="s">
        <v>379</v>
      </c>
      <c r="L57" s="5" t="s">
        <v>147</v>
      </c>
      <c r="M57" s="33">
        <v>40.3</v>
      </c>
      <c r="N57" s="33">
        <v>43</v>
      </c>
      <c r="O57" s="32">
        <f t="shared" si="1"/>
        <v>1431.1481079999996</v>
      </c>
      <c r="P57" s="33">
        <v>43.1</v>
      </c>
      <c r="Q57" s="34">
        <v>8812</v>
      </c>
      <c r="R57" s="5"/>
      <c r="S57" s="5" t="s">
        <v>229</v>
      </c>
      <c r="T57" s="5" t="s">
        <v>328</v>
      </c>
      <c r="U57" s="5" t="s">
        <v>329</v>
      </c>
      <c r="V57" s="31"/>
      <c r="W57" s="28"/>
      <c r="X57" s="28"/>
      <c r="Y57" s="29"/>
      <c r="Z57" s="29"/>
      <c r="AA57" s="29"/>
    </row>
    <row r="58" spans="1:27" s="35" customFormat="1" ht="12.75">
      <c r="A58" s="23">
        <f t="shared" si="0"/>
        <v>57</v>
      </c>
      <c r="B58" s="5" t="s">
        <v>86</v>
      </c>
      <c r="C58" s="5" t="s">
        <v>97</v>
      </c>
      <c r="D58" s="5" t="s">
        <v>98</v>
      </c>
      <c r="E58" s="5" t="s">
        <v>141</v>
      </c>
      <c r="F58" s="5" t="s">
        <v>356</v>
      </c>
      <c r="G58" s="5" t="s">
        <v>143</v>
      </c>
      <c r="H58" s="5" t="s">
        <v>384</v>
      </c>
      <c r="I58" s="5" t="s">
        <v>385</v>
      </c>
      <c r="J58" s="5"/>
      <c r="K58" s="5" t="s">
        <v>379</v>
      </c>
      <c r="L58" s="5" t="s">
        <v>147</v>
      </c>
      <c r="M58" s="33">
        <v>38.9</v>
      </c>
      <c r="N58" s="33">
        <v>42.8</v>
      </c>
      <c r="O58" s="32">
        <f t="shared" si="1"/>
        <v>1311.650428</v>
      </c>
      <c r="P58" s="33">
        <v>43</v>
      </c>
      <c r="Q58" s="34">
        <v>8668</v>
      </c>
      <c r="R58" s="5"/>
      <c r="S58" s="5" t="s">
        <v>262</v>
      </c>
      <c r="T58" s="5" t="s">
        <v>206</v>
      </c>
      <c r="U58" s="5" t="s">
        <v>329</v>
      </c>
      <c r="V58" s="31"/>
      <c r="W58" s="28"/>
      <c r="X58" s="28"/>
      <c r="Y58" s="29"/>
      <c r="Z58" s="29"/>
      <c r="AA58" s="29"/>
    </row>
    <row r="59" spans="1:27" s="30" customFormat="1" ht="12.75">
      <c r="A59" s="23">
        <f t="shared" si="0"/>
        <v>58</v>
      </c>
      <c r="B59" s="1" t="s">
        <v>99</v>
      </c>
      <c r="C59" s="1" t="s">
        <v>110</v>
      </c>
      <c r="D59" s="1" t="s">
        <v>386</v>
      </c>
      <c r="E59" s="1" t="s">
        <v>141</v>
      </c>
      <c r="F59" s="1" t="s">
        <v>387</v>
      </c>
      <c r="G59" s="1" t="s">
        <v>143</v>
      </c>
      <c r="H59" s="1" t="s">
        <v>388</v>
      </c>
      <c r="I59" s="1"/>
      <c r="J59" s="1"/>
      <c r="K59" s="1" t="s">
        <v>389</v>
      </c>
      <c r="L59" s="1" t="s">
        <v>147</v>
      </c>
      <c r="M59" s="25">
        <v>46.9</v>
      </c>
      <c r="N59" s="25">
        <v>35</v>
      </c>
      <c r="O59" s="24">
        <f t="shared" si="1"/>
        <v>1644.6483969999997</v>
      </c>
      <c r="P59" s="25">
        <v>37</v>
      </c>
      <c r="Q59" s="26">
        <v>7477</v>
      </c>
      <c r="R59" s="1"/>
      <c r="S59" s="1"/>
      <c r="T59" s="1"/>
      <c r="U59" s="1"/>
      <c r="V59" s="27"/>
      <c r="W59" s="28"/>
      <c r="X59" s="28"/>
      <c r="Y59" s="29"/>
      <c r="Z59" s="29"/>
      <c r="AA59" s="29"/>
    </row>
    <row r="60" spans="1:27" s="30" customFormat="1" ht="12.75">
      <c r="A60" s="23">
        <f t="shared" si="0"/>
        <v>59</v>
      </c>
      <c r="B60" s="1" t="s">
        <v>99</v>
      </c>
      <c r="C60" s="1" t="s">
        <v>100</v>
      </c>
      <c r="D60" s="1" t="s">
        <v>101</v>
      </c>
      <c r="E60" s="1" t="s">
        <v>141</v>
      </c>
      <c r="F60" s="1" t="s">
        <v>387</v>
      </c>
      <c r="G60" s="1" t="s">
        <v>143</v>
      </c>
      <c r="H60" s="1" t="s">
        <v>390</v>
      </c>
      <c r="I60" s="1"/>
      <c r="J60" s="1"/>
      <c r="K60" s="1" t="s">
        <v>389</v>
      </c>
      <c r="L60" s="1" t="s">
        <v>147</v>
      </c>
      <c r="M60" s="25">
        <v>48.2</v>
      </c>
      <c r="N60" s="25">
        <v>35</v>
      </c>
      <c r="O60" s="24">
        <f t="shared" si="1"/>
        <v>1690.854072</v>
      </c>
      <c r="P60" s="25">
        <v>37</v>
      </c>
      <c r="Q60" s="26">
        <v>7278</v>
      </c>
      <c r="R60" s="1"/>
      <c r="S60" s="1"/>
      <c r="T60" s="1"/>
      <c r="U60" s="1"/>
      <c r="V60" s="27"/>
      <c r="W60" s="28"/>
      <c r="X60" s="28"/>
      <c r="Y60" s="29"/>
      <c r="Z60" s="29"/>
      <c r="AA60" s="29"/>
    </row>
    <row r="61" spans="1:27" s="30" customFormat="1" ht="12.75">
      <c r="A61" s="23">
        <f t="shared" si="0"/>
        <v>60</v>
      </c>
      <c r="B61" s="1" t="s">
        <v>99</v>
      </c>
      <c r="C61" s="1" t="s">
        <v>391</v>
      </c>
      <c r="D61" s="1" t="s">
        <v>392</v>
      </c>
      <c r="E61" s="1" t="s">
        <v>141</v>
      </c>
      <c r="F61" s="1" t="s">
        <v>387</v>
      </c>
      <c r="G61" s="1" t="s">
        <v>143</v>
      </c>
      <c r="H61" s="1" t="s">
        <v>393</v>
      </c>
      <c r="I61" s="1"/>
      <c r="J61" s="1"/>
      <c r="K61" s="1" t="s">
        <v>389</v>
      </c>
      <c r="L61" s="1" t="s">
        <v>147</v>
      </c>
      <c r="M61" s="25">
        <v>44.9</v>
      </c>
      <c r="N61" s="25">
        <v>35</v>
      </c>
      <c r="O61" s="24">
        <f t="shared" si="1"/>
        <v>1459.188038</v>
      </c>
      <c r="P61" s="25">
        <v>37</v>
      </c>
      <c r="Q61" s="26">
        <v>7238</v>
      </c>
      <c r="R61" s="1"/>
      <c r="S61" s="1"/>
      <c r="T61" s="1"/>
      <c r="U61" s="1"/>
      <c r="V61" s="27"/>
      <c r="W61" s="28"/>
      <c r="X61" s="28"/>
      <c r="Y61" s="29"/>
      <c r="Z61" s="29"/>
      <c r="AA61" s="29"/>
    </row>
    <row r="62" spans="1:27" s="30" customFormat="1" ht="12.75">
      <c r="A62" s="23">
        <f t="shared" si="0"/>
        <v>61</v>
      </c>
      <c r="B62" s="1" t="s">
        <v>102</v>
      </c>
      <c r="C62" s="1" t="s">
        <v>394</v>
      </c>
      <c r="D62" s="1" t="s">
        <v>395</v>
      </c>
      <c r="E62" s="1" t="s">
        <v>141</v>
      </c>
      <c r="F62" s="1" t="s">
        <v>387</v>
      </c>
      <c r="G62" s="1" t="s">
        <v>143</v>
      </c>
      <c r="H62" s="1" t="s">
        <v>396</v>
      </c>
      <c r="I62" s="1"/>
      <c r="J62" s="1"/>
      <c r="K62" s="1" t="s">
        <v>389</v>
      </c>
      <c r="L62" s="1" t="s">
        <v>147</v>
      </c>
      <c r="M62" s="25">
        <v>46.4</v>
      </c>
      <c r="N62" s="25">
        <v>34</v>
      </c>
      <c r="O62" s="24">
        <f t="shared" si="1"/>
        <v>1529.8933759999998</v>
      </c>
      <c r="P62" s="25">
        <v>36</v>
      </c>
      <c r="Q62" s="26">
        <v>7106</v>
      </c>
      <c r="R62" s="1"/>
      <c r="S62" s="1"/>
      <c r="T62" s="1"/>
      <c r="U62" s="1"/>
      <c r="V62" s="27"/>
      <c r="W62" s="28"/>
      <c r="X62" s="28"/>
      <c r="Y62" s="29"/>
      <c r="Z62" s="29"/>
      <c r="AA62" s="29"/>
    </row>
    <row r="63" spans="1:27" s="30" customFormat="1" ht="12.75">
      <c r="A63" s="23">
        <f t="shared" si="0"/>
        <v>62</v>
      </c>
      <c r="B63" s="1" t="s">
        <v>102</v>
      </c>
      <c r="C63" s="1" t="s">
        <v>397</v>
      </c>
      <c r="D63" s="1" t="s">
        <v>398</v>
      </c>
      <c r="E63" s="1" t="s">
        <v>141</v>
      </c>
      <c r="F63" s="1" t="s">
        <v>387</v>
      </c>
      <c r="G63" s="1" t="s">
        <v>143</v>
      </c>
      <c r="H63" s="1" t="s">
        <v>399</v>
      </c>
      <c r="I63" s="1"/>
      <c r="J63" s="1"/>
      <c r="K63" s="1" t="s">
        <v>400</v>
      </c>
      <c r="L63" s="1" t="s">
        <v>147</v>
      </c>
      <c r="M63" s="25">
        <v>46.9</v>
      </c>
      <c r="N63" s="25">
        <v>35</v>
      </c>
      <c r="O63" s="24">
        <f t="shared" si="1"/>
        <v>1500.7939029999998</v>
      </c>
      <c r="P63" s="25">
        <v>35</v>
      </c>
      <c r="Q63" s="26">
        <v>6823</v>
      </c>
      <c r="R63" s="1"/>
      <c r="S63" s="1"/>
      <c r="T63" s="1"/>
      <c r="U63" s="1"/>
      <c r="V63" s="27"/>
      <c r="W63" s="28"/>
      <c r="X63" s="28"/>
      <c r="Y63" s="29"/>
      <c r="Z63" s="29"/>
      <c r="AA63" s="29"/>
    </row>
    <row r="64" spans="1:27" s="30" customFormat="1" ht="12.75">
      <c r="A64" s="23">
        <f t="shared" si="0"/>
        <v>63</v>
      </c>
      <c r="B64" s="1" t="s">
        <v>102</v>
      </c>
      <c r="C64" s="1" t="s">
        <v>401</v>
      </c>
      <c r="D64" s="1" t="s">
        <v>402</v>
      </c>
      <c r="E64" s="1" t="s">
        <v>141</v>
      </c>
      <c r="F64" s="1" t="s">
        <v>387</v>
      </c>
      <c r="G64" s="1" t="s">
        <v>143</v>
      </c>
      <c r="H64" s="1" t="s">
        <v>403</v>
      </c>
      <c r="I64" s="1"/>
      <c r="J64" s="1"/>
      <c r="K64" s="1" t="s">
        <v>400</v>
      </c>
      <c r="L64" s="1" t="s">
        <v>147</v>
      </c>
      <c r="M64" s="25">
        <v>41.8</v>
      </c>
      <c r="N64" s="25">
        <v>33</v>
      </c>
      <c r="O64" s="24">
        <f t="shared" si="1"/>
        <v>1107.5754359999999</v>
      </c>
      <c r="P64" s="25">
        <v>31</v>
      </c>
      <c r="Q64" s="26">
        <v>6339</v>
      </c>
      <c r="R64" s="1"/>
      <c r="S64" s="1"/>
      <c r="T64" s="1"/>
      <c r="U64" s="1"/>
      <c r="V64" s="27"/>
      <c r="W64" s="28"/>
      <c r="X64" s="28"/>
      <c r="Y64" s="29"/>
      <c r="Z64" s="29"/>
      <c r="AA64" s="29"/>
    </row>
    <row r="65" spans="1:27" s="30" customFormat="1" ht="12.75">
      <c r="A65" s="23">
        <f t="shared" si="0"/>
        <v>64</v>
      </c>
      <c r="B65" s="1" t="s">
        <v>102</v>
      </c>
      <c r="C65" s="1" t="s">
        <v>404</v>
      </c>
      <c r="D65" s="1" t="s">
        <v>405</v>
      </c>
      <c r="E65" s="1" t="s">
        <v>141</v>
      </c>
      <c r="F65" s="1" t="s">
        <v>387</v>
      </c>
      <c r="G65" s="1" t="s">
        <v>143</v>
      </c>
      <c r="H65" s="1" t="s">
        <v>406</v>
      </c>
      <c r="I65" s="1"/>
      <c r="J65" s="1"/>
      <c r="K65" s="1" t="s">
        <v>400</v>
      </c>
      <c r="L65" s="1" t="s">
        <v>147</v>
      </c>
      <c r="M65" s="25">
        <v>42.5</v>
      </c>
      <c r="N65" s="25">
        <v>33</v>
      </c>
      <c r="O65" s="24">
        <f t="shared" si="1"/>
        <v>1211.813125</v>
      </c>
      <c r="P65" s="25">
        <v>31</v>
      </c>
      <c r="Q65" s="26">
        <v>6709</v>
      </c>
      <c r="R65" s="1"/>
      <c r="S65" s="1"/>
      <c r="T65" s="1"/>
      <c r="U65" s="1"/>
      <c r="V65" s="27"/>
      <c r="W65" s="28"/>
      <c r="X65" s="28"/>
      <c r="Y65" s="29"/>
      <c r="Z65" s="29"/>
      <c r="AA65" s="29"/>
    </row>
    <row r="66" spans="1:27" s="30" customFormat="1" ht="12.75">
      <c r="A66" s="23">
        <f t="shared" si="0"/>
        <v>65</v>
      </c>
      <c r="B66" s="1" t="s">
        <v>102</v>
      </c>
      <c r="C66" s="1" t="s">
        <v>103</v>
      </c>
      <c r="D66" s="1" t="s">
        <v>104</v>
      </c>
      <c r="E66" s="1" t="s">
        <v>141</v>
      </c>
      <c r="F66" s="1" t="s">
        <v>387</v>
      </c>
      <c r="G66" s="1" t="s">
        <v>143</v>
      </c>
      <c r="H66" s="1" t="s">
        <v>407</v>
      </c>
      <c r="I66" s="1" t="s">
        <v>408</v>
      </c>
      <c r="J66" s="1"/>
      <c r="K66" s="1" t="s">
        <v>400</v>
      </c>
      <c r="L66" s="1" t="s">
        <v>147</v>
      </c>
      <c r="M66" s="25">
        <v>42.64</v>
      </c>
      <c r="N66" s="25">
        <v>32.16</v>
      </c>
      <c r="O66" s="24">
        <f t="shared" si="1"/>
        <v>1184.5374943999998</v>
      </c>
      <c r="P66" s="25">
        <v>30.81</v>
      </c>
      <c r="Q66" s="26">
        <v>6515</v>
      </c>
      <c r="R66" s="1"/>
      <c r="S66" s="1"/>
      <c r="T66" s="1"/>
      <c r="U66" s="1"/>
      <c r="V66" s="27"/>
      <c r="W66" s="28"/>
      <c r="X66" s="28"/>
      <c r="Y66" s="29"/>
      <c r="Z66" s="29"/>
      <c r="AA66" s="29"/>
    </row>
    <row r="67" spans="1:27" s="35" customFormat="1" ht="12.75">
      <c r="A67" s="23">
        <f t="shared" si="0"/>
        <v>66</v>
      </c>
      <c r="B67" s="5" t="s">
        <v>102</v>
      </c>
      <c r="C67" s="5" t="s">
        <v>409</v>
      </c>
      <c r="D67" s="5" t="s">
        <v>410</v>
      </c>
      <c r="E67" s="5" t="s">
        <v>141</v>
      </c>
      <c r="F67" s="5" t="s">
        <v>387</v>
      </c>
      <c r="G67" s="5" t="s">
        <v>143</v>
      </c>
      <c r="H67" s="5" t="s">
        <v>411</v>
      </c>
      <c r="I67" s="5"/>
      <c r="J67" s="5"/>
      <c r="K67" s="5" t="s">
        <v>412</v>
      </c>
      <c r="L67" s="5" t="s">
        <v>147</v>
      </c>
      <c r="M67" s="33">
        <v>43.6</v>
      </c>
      <c r="N67" s="33">
        <v>38</v>
      </c>
      <c r="O67" s="32">
        <f t="shared" si="1"/>
        <v>1524.9501120000002</v>
      </c>
      <c r="P67" s="33">
        <v>33</v>
      </c>
      <c r="Q67" s="34">
        <v>8022</v>
      </c>
      <c r="R67" s="5"/>
      <c r="S67" s="5" t="s">
        <v>229</v>
      </c>
      <c r="T67" s="5" t="s">
        <v>328</v>
      </c>
      <c r="U67" s="5"/>
      <c r="V67" s="31" t="s">
        <v>413</v>
      </c>
      <c r="W67" s="28"/>
      <c r="X67" s="28"/>
      <c r="Y67" s="29"/>
      <c r="Z67" s="29"/>
      <c r="AA67" s="29"/>
    </row>
    <row r="68" spans="1:27" s="35" customFormat="1" ht="12.75">
      <c r="A68" s="23">
        <f aca="true" t="shared" si="2" ref="A68:A90">A67+1</f>
        <v>67</v>
      </c>
      <c r="B68" s="5" t="s">
        <v>102</v>
      </c>
      <c r="C68" s="5" t="s">
        <v>105</v>
      </c>
      <c r="D68" s="5" t="s">
        <v>106</v>
      </c>
      <c r="E68" s="5" t="s">
        <v>414</v>
      </c>
      <c r="F68" s="5" t="s">
        <v>387</v>
      </c>
      <c r="G68" s="5" t="s">
        <v>143</v>
      </c>
      <c r="H68" s="5" t="s">
        <v>415</v>
      </c>
      <c r="I68" s="5"/>
      <c r="J68" s="5"/>
      <c r="K68" s="5" t="s">
        <v>412</v>
      </c>
      <c r="L68" s="5" t="s">
        <v>147</v>
      </c>
      <c r="M68" s="33">
        <v>41.8</v>
      </c>
      <c r="N68" s="33">
        <v>38</v>
      </c>
      <c r="O68" s="32">
        <f aca="true" t="shared" si="3" ref="O68:O90">Q68*M68*M68*0.36/E68</f>
        <v>1397.7718065299046</v>
      </c>
      <c r="P68" s="33">
        <v>33</v>
      </c>
      <c r="Q68" s="34">
        <v>7691</v>
      </c>
      <c r="R68" s="5"/>
      <c r="S68" s="5" t="s">
        <v>229</v>
      </c>
      <c r="T68" s="5" t="s">
        <v>328</v>
      </c>
      <c r="U68" s="5"/>
      <c r="V68" s="31" t="s">
        <v>416</v>
      </c>
      <c r="W68" s="28"/>
      <c r="X68" s="28"/>
      <c r="Y68" s="29"/>
      <c r="Z68" s="29"/>
      <c r="AA68" s="29"/>
    </row>
    <row r="69" spans="1:27" s="35" customFormat="1" ht="12.75">
      <c r="A69" s="23">
        <f t="shared" si="2"/>
        <v>68</v>
      </c>
      <c r="B69" s="5" t="s">
        <v>107</v>
      </c>
      <c r="C69" s="5" t="s">
        <v>37</v>
      </c>
      <c r="D69" s="5" t="s">
        <v>417</v>
      </c>
      <c r="E69" s="5" t="s">
        <v>141</v>
      </c>
      <c r="F69" s="5" t="s">
        <v>387</v>
      </c>
      <c r="G69" s="5" t="s">
        <v>143</v>
      </c>
      <c r="H69" s="5" t="s">
        <v>418</v>
      </c>
      <c r="I69" s="5"/>
      <c r="J69" s="5"/>
      <c r="K69" s="5" t="s">
        <v>419</v>
      </c>
      <c r="L69" s="5" t="s">
        <v>147</v>
      </c>
      <c r="M69" s="33">
        <v>45.9</v>
      </c>
      <c r="N69" s="33">
        <v>34</v>
      </c>
      <c r="O69" s="32">
        <f t="shared" si="3"/>
        <v>1617.8193989999997</v>
      </c>
      <c r="P69" s="33">
        <v>33</v>
      </c>
      <c r="Q69" s="34">
        <v>7679</v>
      </c>
      <c r="R69" s="5"/>
      <c r="S69" s="5"/>
      <c r="T69" s="5"/>
      <c r="U69" s="5"/>
      <c r="V69" s="31"/>
      <c r="W69" s="28"/>
      <c r="X69" s="28"/>
      <c r="Y69" s="29"/>
      <c r="Z69" s="29"/>
      <c r="AA69" s="29"/>
    </row>
    <row r="70" spans="1:27" s="35" customFormat="1" ht="12.75">
      <c r="A70" s="23">
        <f t="shared" si="2"/>
        <v>69</v>
      </c>
      <c r="B70" s="5" t="s">
        <v>107</v>
      </c>
      <c r="C70" s="5" t="s">
        <v>15</v>
      </c>
      <c r="D70" s="5" t="s">
        <v>420</v>
      </c>
      <c r="E70" s="5" t="s">
        <v>141</v>
      </c>
      <c r="F70" s="5" t="s">
        <v>387</v>
      </c>
      <c r="G70" s="5" t="s">
        <v>143</v>
      </c>
      <c r="H70" s="5" t="s">
        <v>421</v>
      </c>
      <c r="I70" s="5"/>
      <c r="J70" s="5"/>
      <c r="K70" s="5" t="s">
        <v>419</v>
      </c>
      <c r="L70" s="5" t="s">
        <v>147</v>
      </c>
      <c r="M70" s="33">
        <v>48.1</v>
      </c>
      <c r="N70" s="33">
        <v>34</v>
      </c>
      <c r="O70" s="32">
        <f t="shared" si="3"/>
        <v>1712.534122</v>
      </c>
      <c r="P70" s="33">
        <v>33</v>
      </c>
      <c r="Q70" s="34">
        <v>7402</v>
      </c>
      <c r="R70" s="5"/>
      <c r="S70" s="5"/>
      <c r="T70" s="5"/>
      <c r="U70" s="5"/>
      <c r="V70" s="31"/>
      <c r="W70" s="28"/>
      <c r="X70" s="28"/>
      <c r="Y70" s="29"/>
      <c r="Z70" s="29"/>
      <c r="AA70" s="29"/>
    </row>
    <row r="71" spans="1:27" s="35" customFormat="1" ht="12.75">
      <c r="A71" s="23">
        <f t="shared" si="2"/>
        <v>70</v>
      </c>
      <c r="B71" s="5" t="s">
        <v>107</v>
      </c>
      <c r="C71" s="5" t="s">
        <v>422</v>
      </c>
      <c r="D71" s="5" t="s">
        <v>423</v>
      </c>
      <c r="E71" s="5" t="s">
        <v>141</v>
      </c>
      <c r="F71" s="5" t="s">
        <v>387</v>
      </c>
      <c r="G71" s="5" t="s">
        <v>143</v>
      </c>
      <c r="H71" s="5" t="s">
        <v>424</v>
      </c>
      <c r="I71" s="5"/>
      <c r="J71" s="5"/>
      <c r="K71" s="5" t="s">
        <v>419</v>
      </c>
      <c r="L71" s="5" t="s">
        <v>147</v>
      </c>
      <c r="M71" s="33">
        <v>46.3</v>
      </c>
      <c r="N71" s="33">
        <v>34</v>
      </c>
      <c r="O71" s="32">
        <f t="shared" si="3"/>
        <v>1545.1717519999997</v>
      </c>
      <c r="P71" s="33">
        <v>33</v>
      </c>
      <c r="Q71" s="34">
        <v>7208</v>
      </c>
      <c r="R71" s="5"/>
      <c r="S71" s="5"/>
      <c r="T71" s="5"/>
      <c r="U71" s="5"/>
      <c r="V71" s="31"/>
      <c r="W71" s="28"/>
      <c r="X71" s="28"/>
      <c r="Y71" s="29"/>
      <c r="Z71" s="29"/>
      <c r="AA71" s="29"/>
    </row>
    <row r="72" spans="1:27" s="35" customFormat="1" ht="12.75">
      <c r="A72" s="23">
        <f t="shared" si="2"/>
        <v>71</v>
      </c>
      <c r="B72" s="5" t="s">
        <v>107</v>
      </c>
      <c r="C72" s="5" t="s">
        <v>425</v>
      </c>
      <c r="D72" s="5" t="s">
        <v>426</v>
      </c>
      <c r="E72" s="5" t="s">
        <v>141</v>
      </c>
      <c r="F72" s="5" t="s">
        <v>387</v>
      </c>
      <c r="G72" s="5" t="s">
        <v>143</v>
      </c>
      <c r="H72" s="5" t="s">
        <v>427</v>
      </c>
      <c r="I72" s="5"/>
      <c r="J72" s="5"/>
      <c r="K72" s="5" t="s">
        <v>419</v>
      </c>
      <c r="L72" s="5" t="s">
        <v>147</v>
      </c>
      <c r="M72" s="33">
        <v>42.15</v>
      </c>
      <c r="N72" s="33">
        <v>33.53</v>
      </c>
      <c r="O72" s="32">
        <f t="shared" si="3"/>
        <v>1235.1079619999998</v>
      </c>
      <c r="P72" s="33">
        <v>32.84</v>
      </c>
      <c r="Q72" s="34">
        <v>6952</v>
      </c>
      <c r="R72" s="5"/>
      <c r="S72" s="5"/>
      <c r="T72" s="5"/>
      <c r="U72" s="5"/>
      <c r="V72" s="31"/>
      <c r="W72" s="28"/>
      <c r="X72" s="28"/>
      <c r="Y72" s="29"/>
      <c r="Z72" s="29"/>
      <c r="AA72" s="29"/>
    </row>
    <row r="73" spans="1:27" s="30" customFormat="1" ht="12.75">
      <c r="A73" s="23">
        <f t="shared" si="2"/>
        <v>72</v>
      </c>
      <c r="B73" s="1" t="s">
        <v>107</v>
      </c>
      <c r="C73" s="1" t="s">
        <v>108</v>
      </c>
      <c r="D73" s="1" t="s">
        <v>109</v>
      </c>
      <c r="E73" s="1" t="s">
        <v>141</v>
      </c>
      <c r="F73" s="1" t="s">
        <v>387</v>
      </c>
      <c r="G73" s="1" t="s">
        <v>143</v>
      </c>
      <c r="H73" s="1" t="s">
        <v>428</v>
      </c>
      <c r="I73" s="1"/>
      <c r="J73" s="1"/>
      <c r="K73" s="1" t="s">
        <v>429</v>
      </c>
      <c r="L73" s="1" t="s">
        <v>147</v>
      </c>
      <c r="M73" s="25">
        <v>44</v>
      </c>
      <c r="N73" s="25">
        <v>37.7</v>
      </c>
      <c r="O73" s="24">
        <f t="shared" si="3"/>
        <v>1621.0128</v>
      </c>
      <c r="P73" s="25">
        <v>32.3</v>
      </c>
      <c r="Q73" s="26">
        <v>8373</v>
      </c>
      <c r="R73" s="1"/>
      <c r="S73" s="1" t="s">
        <v>262</v>
      </c>
      <c r="T73" s="1" t="s">
        <v>206</v>
      </c>
      <c r="U73" s="1"/>
      <c r="V73" s="27"/>
      <c r="W73" s="28"/>
      <c r="X73" s="28"/>
      <c r="Y73" s="29"/>
      <c r="Z73" s="29"/>
      <c r="AA73" s="29"/>
    </row>
    <row r="74" spans="1:27" s="30" customFormat="1" ht="12.75">
      <c r="A74" s="23">
        <f t="shared" si="2"/>
        <v>73</v>
      </c>
      <c r="B74" s="1" t="s">
        <v>107</v>
      </c>
      <c r="C74" s="1" t="s">
        <v>430</v>
      </c>
      <c r="D74" s="1" t="s">
        <v>431</v>
      </c>
      <c r="E74" s="1" t="s">
        <v>141</v>
      </c>
      <c r="F74" s="1" t="s">
        <v>432</v>
      </c>
      <c r="G74" s="1" t="s">
        <v>143</v>
      </c>
      <c r="H74" s="1" t="s">
        <v>433</v>
      </c>
      <c r="I74" s="1"/>
      <c r="J74" s="1"/>
      <c r="K74" s="1" t="s">
        <v>429</v>
      </c>
      <c r="L74" s="1" t="s">
        <v>147</v>
      </c>
      <c r="M74" s="25">
        <v>44</v>
      </c>
      <c r="N74" s="25">
        <v>37.2</v>
      </c>
      <c r="O74" s="24">
        <f t="shared" si="3"/>
        <v>1642.5023999999999</v>
      </c>
      <c r="P74" s="25">
        <v>26.8</v>
      </c>
      <c r="Q74" s="26">
        <v>8484</v>
      </c>
      <c r="R74" s="1"/>
      <c r="S74" s="1" t="s">
        <v>229</v>
      </c>
      <c r="T74" s="1" t="s">
        <v>328</v>
      </c>
      <c r="U74" s="1"/>
      <c r="V74" s="27"/>
      <c r="W74" s="28"/>
      <c r="X74" s="28"/>
      <c r="Y74" s="29"/>
      <c r="Z74" s="29"/>
      <c r="AA74" s="29"/>
    </row>
    <row r="75" spans="1:27" s="30" customFormat="1" ht="12.75">
      <c r="A75" s="23">
        <f t="shared" si="2"/>
        <v>74</v>
      </c>
      <c r="B75" s="1" t="s">
        <v>107</v>
      </c>
      <c r="C75" s="1" t="s">
        <v>110</v>
      </c>
      <c r="D75" s="1" t="s">
        <v>111</v>
      </c>
      <c r="E75" s="1" t="s">
        <v>434</v>
      </c>
      <c r="F75" s="1" t="s">
        <v>432</v>
      </c>
      <c r="G75" s="1" t="s">
        <v>143</v>
      </c>
      <c r="H75" s="1" t="s">
        <v>435</v>
      </c>
      <c r="I75" s="1"/>
      <c r="J75" s="1"/>
      <c r="K75" s="1" t="s">
        <v>429</v>
      </c>
      <c r="L75" s="1" t="s">
        <v>147</v>
      </c>
      <c r="M75" s="25">
        <v>41.42</v>
      </c>
      <c r="N75" s="25">
        <v>36.9</v>
      </c>
      <c r="O75" s="24">
        <f t="shared" si="3"/>
        <v>1382.6495690880001</v>
      </c>
      <c r="P75" s="25">
        <v>26.07</v>
      </c>
      <c r="Q75" s="26">
        <v>3358</v>
      </c>
      <c r="R75" s="1"/>
      <c r="S75" s="1" t="s">
        <v>229</v>
      </c>
      <c r="T75" s="1" t="s">
        <v>328</v>
      </c>
      <c r="U75" s="1"/>
      <c r="V75" s="27" t="s">
        <v>436</v>
      </c>
      <c r="W75" s="28"/>
      <c r="X75" s="28"/>
      <c r="Y75" s="29"/>
      <c r="Z75" s="29"/>
      <c r="AA75" s="29"/>
    </row>
    <row r="76" spans="1:27" s="30" customFormat="1" ht="12.75">
      <c r="A76" s="23">
        <f t="shared" si="2"/>
        <v>75</v>
      </c>
      <c r="B76" s="1" t="s">
        <v>107</v>
      </c>
      <c r="C76" s="1" t="s">
        <v>30</v>
      </c>
      <c r="D76" s="1" t="s">
        <v>437</v>
      </c>
      <c r="E76" s="1" t="s">
        <v>141</v>
      </c>
      <c r="F76" s="1" t="s">
        <v>432</v>
      </c>
      <c r="G76" s="1" t="s">
        <v>143</v>
      </c>
      <c r="H76" s="1" t="s">
        <v>438</v>
      </c>
      <c r="I76" s="1"/>
      <c r="J76" s="1"/>
      <c r="K76" s="1" t="s">
        <v>439</v>
      </c>
      <c r="L76" s="1" t="s">
        <v>147</v>
      </c>
      <c r="M76" s="25">
        <v>41.28</v>
      </c>
      <c r="N76" s="25">
        <v>42.8</v>
      </c>
      <c r="O76" s="24">
        <f t="shared" si="3"/>
        <v>1658.5405747199998</v>
      </c>
      <c r="P76" s="25">
        <v>38.6</v>
      </c>
      <c r="Q76" s="26">
        <v>9733</v>
      </c>
      <c r="R76" s="1"/>
      <c r="S76" s="1" t="s">
        <v>440</v>
      </c>
      <c r="T76" s="1" t="s">
        <v>328</v>
      </c>
      <c r="U76" s="1"/>
      <c r="V76" s="27"/>
      <c r="W76" s="28"/>
      <c r="X76" s="28"/>
      <c r="Y76" s="29"/>
      <c r="Z76" s="29"/>
      <c r="AA76" s="29"/>
    </row>
    <row r="77" spans="1:27" s="30" customFormat="1" ht="12.75">
      <c r="A77" s="23">
        <f t="shared" si="2"/>
        <v>76</v>
      </c>
      <c r="B77" s="1" t="s">
        <v>107</v>
      </c>
      <c r="C77" s="1" t="s">
        <v>441</v>
      </c>
      <c r="D77" s="1" t="s">
        <v>442</v>
      </c>
      <c r="E77" s="1" t="s">
        <v>141</v>
      </c>
      <c r="F77" s="1" t="s">
        <v>432</v>
      </c>
      <c r="G77" s="1" t="s">
        <v>143</v>
      </c>
      <c r="H77" s="1" t="s">
        <v>443</v>
      </c>
      <c r="I77" s="1"/>
      <c r="J77" s="1"/>
      <c r="K77" s="1" t="s">
        <v>439</v>
      </c>
      <c r="L77" s="1" t="s">
        <v>147</v>
      </c>
      <c r="M77" s="25">
        <v>44.6</v>
      </c>
      <c r="N77" s="25">
        <v>42</v>
      </c>
      <c r="O77" s="24">
        <f t="shared" si="3"/>
        <v>1909.5936</v>
      </c>
      <c r="P77" s="25">
        <v>37.85</v>
      </c>
      <c r="Q77" s="26">
        <v>9600</v>
      </c>
      <c r="R77" s="1"/>
      <c r="S77" s="1" t="s">
        <v>440</v>
      </c>
      <c r="T77" s="1" t="s">
        <v>328</v>
      </c>
      <c r="U77" s="1"/>
      <c r="V77" s="27"/>
      <c r="W77" s="28"/>
      <c r="X77" s="28"/>
      <c r="Y77" s="29"/>
      <c r="Z77" s="29"/>
      <c r="AA77" s="29"/>
    </row>
    <row r="78" spans="1:27" s="30" customFormat="1" ht="12.75">
      <c r="A78" s="23">
        <f t="shared" si="2"/>
        <v>77</v>
      </c>
      <c r="B78" s="1" t="s">
        <v>444</v>
      </c>
      <c r="C78" s="1" t="s">
        <v>445</v>
      </c>
      <c r="D78" s="1" t="s">
        <v>446</v>
      </c>
      <c r="E78" s="1" t="s">
        <v>141</v>
      </c>
      <c r="F78" s="1" t="s">
        <v>432</v>
      </c>
      <c r="G78" s="1" t="s">
        <v>143</v>
      </c>
      <c r="H78" s="1" t="s">
        <v>447</v>
      </c>
      <c r="I78" s="1"/>
      <c r="J78" s="1"/>
      <c r="K78" s="1" t="s">
        <v>439</v>
      </c>
      <c r="L78" s="1" t="s">
        <v>147</v>
      </c>
      <c r="M78" s="25">
        <v>43.55</v>
      </c>
      <c r="N78" s="25">
        <v>41.47</v>
      </c>
      <c r="O78" s="24">
        <f t="shared" si="3"/>
        <v>1754.5469727499997</v>
      </c>
      <c r="P78" s="25">
        <v>37.49</v>
      </c>
      <c r="Q78" s="26">
        <v>9251</v>
      </c>
      <c r="R78" s="1"/>
      <c r="S78" s="1" t="s">
        <v>440</v>
      </c>
      <c r="T78" s="1" t="s">
        <v>328</v>
      </c>
      <c r="U78" s="1"/>
      <c r="V78" s="27" t="s">
        <v>448</v>
      </c>
      <c r="W78" s="28"/>
      <c r="X78" s="28"/>
      <c r="Y78" s="29"/>
      <c r="Z78" s="29"/>
      <c r="AA78" s="29"/>
    </row>
    <row r="79" spans="1:27" s="30" customFormat="1" ht="12.75">
      <c r="A79" s="23">
        <f t="shared" si="2"/>
        <v>78</v>
      </c>
      <c r="B79" s="1" t="s">
        <v>444</v>
      </c>
      <c r="C79" s="1" t="s">
        <v>449</v>
      </c>
      <c r="D79" s="1" t="s">
        <v>450</v>
      </c>
      <c r="E79" s="1" t="s">
        <v>141</v>
      </c>
      <c r="F79" s="1" t="s">
        <v>432</v>
      </c>
      <c r="G79" s="1" t="s">
        <v>143</v>
      </c>
      <c r="H79" s="1" t="s">
        <v>451</v>
      </c>
      <c r="I79" s="1"/>
      <c r="J79" s="1"/>
      <c r="K79" s="1" t="s">
        <v>439</v>
      </c>
      <c r="L79" s="1" t="s">
        <v>147</v>
      </c>
      <c r="M79" s="25">
        <v>44</v>
      </c>
      <c r="N79" s="25">
        <v>41</v>
      </c>
      <c r="O79" s="24">
        <f t="shared" si="3"/>
        <v>1744.9168</v>
      </c>
      <c r="P79" s="25">
        <v>37</v>
      </c>
      <c r="Q79" s="26">
        <v>9013</v>
      </c>
      <c r="R79" s="1"/>
      <c r="S79" s="1"/>
      <c r="T79" s="1"/>
      <c r="U79" s="1"/>
      <c r="V79" s="27"/>
      <c r="W79" s="28"/>
      <c r="X79" s="28"/>
      <c r="Y79" s="29"/>
      <c r="Z79" s="29"/>
      <c r="AA79" s="29"/>
    </row>
    <row r="80" spans="1:27" s="30" customFormat="1" ht="12.75">
      <c r="A80" s="23">
        <f t="shared" si="2"/>
        <v>79</v>
      </c>
      <c r="B80" s="1" t="s">
        <v>444</v>
      </c>
      <c r="C80" s="1" t="s">
        <v>452</v>
      </c>
      <c r="D80" s="1" t="s">
        <v>453</v>
      </c>
      <c r="E80" s="1" t="s">
        <v>141</v>
      </c>
      <c r="F80" s="1" t="s">
        <v>432</v>
      </c>
      <c r="G80" s="1" t="s">
        <v>143</v>
      </c>
      <c r="H80" s="1" t="s">
        <v>454</v>
      </c>
      <c r="I80" s="1"/>
      <c r="J80" s="1"/>
      <c r="K80" s="1" t="s">
        <v>455</v>
      </c>
      <c r="L80" s="1" t="s">
        <v>147</v>
      </c>
      <c r="M80" s="25">
        <v>44.4</v>
      </c>
      <c r="N80" s="25">
        <v>35.76</v>
      </c>
      <c r="O80" s="24">
        <f t="shared" si="3"/>
        <v>1507.301856</v>
      </c>
      <c r="P80" s="25">
        <v>34.08</v>
      </c>
      <c r="Q80" s="26">
        <v>7646</v>
      </c>
      <c r="R80" s="1"/>
      <c r="S80" s="1"/>
      <c r="T80" s="1"/>
      <c r="U80" s="1"/>
      <c r="V80" s="27"/>
      <c r="W80" s="28"/>
      <c r="X80" s="28"/>
      <c r="Y80" s="29"/>
      <c r="Z80" s="29"/>
      <c r="AA80" s="29"/>
    </row>
    <row r="81" spans="1:27" s="30" customFormat="1" ht="12.75">
      <c r="A81" s="23">
        <f t="shared" si="2"/>
        <v>80</v>
      </c>
      <c r="B81" s="1" t="s">
        <v>444</v>
      </c>
      <c r="C81" s="1" t="s">
        <v>456</v>
      </c>
      <c r="D81" s="1" t="s">
        <v>457</v>
      </c>
      <c r="E81" s="1" t="s">
        <v>458</v>
      </c>
      <c r="F81" s="1" t="s">
        <v>432</v>
      </c>
      <c r="G81" s="1" t="s">
        <v>143</v>
      </c>
      <c r="H81" s="1" t="s">
        <v>459</v>
      </c>
      <c r="I81" s="1"/>
      <c r="J81" s="1"/>
      <c r="K81" s="1" t="s">
        <v>455</v>
      </c>
      <c r="L81" s="1" t="s">
        <v>147</v>
      </c>
      <c r="M81" s="25">
        <v>45.8</v>
      </c>
      <c r="N81" s="25">
        <v>35.7</v>
      </c>
      <c r="O81" s="24">
        <f t="shared" si="3"/>
        <v>1621.7753828571424</v>
      </c>
      <c r="P81" s="25">
        <v>34</v>
      </c>
      <c r="Q81" s="26">
        <v>6314</v>
      </c>
      <c r="R81" s="1"/>
      <c r="S81" s="1"/>
      <c r="T81" s="1"/>
      <c r="U81" s="1"/>
      <c r="V81" s="27"/>
      <c r="W81" s="28"/>
      <c r="X81" s="28"/>
      <c r="Y81" s="29"/>
      <c r="Z81" s="29"/>
      <c r="AA81" s="29"/>
    </row>
    <row r="82" spans="1:27" s="30" customFormat="1" ht="12.75">
      <c r="A82" s="23">
        <f t="shared" si="2"/>
        <v>81</v>
      </c>
      <c r="B82" s="1" t="s">
        <v>444</v>
      </c>
      <c r="C82" s="1" t="s">
        <v>460</v>
      </c>
      <c r="D82" s="1" t="s">
        <v>461</v>
      </c>
      <c r="E82" s="1" t="s">
        <v>231</v>
      </c>
      <c r="F82" s="1" t="s">
        <v>432</v>
      </c>
      <c r="G82" s="1" t="s">
        <v>143</v>
      </c>
      <c r="H82" s="1" t="s">
        <v>462</v>
      </c>
      <c r="I82" s="1"/>
      <c r="J82" s="1"/>
      <c r="K82" s="1" t="s">
        <v>463</v>
      </c>
      <c r="L82" s="1" t="s">
        <v>147</v>
      </c>
      <c r="M82" s="25">
        <v>34.03</v>
      </c>
      <c r="N82" s="25">
        <v>31.5</v>
      </c>
      <c r="O82" s="24">
        <f t="shared" si="3"/>
        <v>840.9693015800001</v>
      </c>
      <c r="P82" s="25">
        <v>18.5</v>
      </c>
      <c r="Q82" s="26">
        <v>3631</v>
      </c>
      <c r="R82" s="1"/>
      <c r="S82" s="1" t="s">
        <v>464</v>
      </c>
      <c r="T82" s="1" t="s">
        <v>328</v>
      </c>
      <c r="U82" s="1"/>
      <c r="V82" s="27"/>
      <c r="W82" s="28"/>
      <c r="X82" s="28"/>
      <c r="Y82" s="29"/>
      <c r="Z82" s="29"/>
      <c r="AA82" s="29"/>
    </row>
    <row r="83" spans="1:27" s="30" customFormat="1" ht="12.75">
      <c r="A83" s="23">
        <f t="shared" si="2"/>
        <v>82</v>
      </c>
      <c r="B83" s="1" t="s">
        <v>444</v>
      </c>
      <c r="C83" s="1" t="s">
        <v>465</v>
      </c>
      <c r="D83" s="1" t="s">
        <v>466</v>
      </c>
      <c r="E83" s="1" t="s">
        <v>231</v>
      </c>
      <c r="F83" s="1" t="s">
        <v>432</v>
      </c>
      <c r="G83" s="1" t="s">
        <v>143</v>
      </c>
      <c r="H83" s="1" t="s">
        <v>467</v>
      </c>
      <c r="I83" s="1"/>
      <c r="J83" s="1"/>
      <c r="K83" s="1" t="s">
        <v>463</v>
      </c>
      <c r="L83" s="1" t="s">
        <v>147</v>
      </c>
      <c r="M83" s="25">
        <v>34.03</v>
      </c>
      <c r="N83" s="25">
        <v>31.3</v>
      </c>
      <c r="O83" s="24">
        <f t="shared" si="3"/>
        <v>829.8521089400001</v>
      </c>
      <c r="P83" s="25">
        <v>18.4</v>
      </c>
      <c r="Q83" s="26">
        <v>3583</v>
      </c>
      <c r="R83" s="1"/>
      <c r="S83" s="1"/>
      <c r="T83" s="1" t="s">
        <v>328</v>
      </c>
      <c r="U83" s="1"/>
      <c r="V83" s="27"/>
      <c r="W83" s="28"/>
      <c r="X83" s="28"/>
      <c r="Y83" s="29"/>
      <c r="Z83" s="29"/>
      <c r="AA83" s="29"/>
    </row>
    <row r="84" spans="1:27" s="30" customFormat="1" ht="12.75">
      <c r="A84" s="23">
        <f t="shared" si="2"/>
        <v>83</v>
      </c>
      <c r="B84" s="1" t="s">
        <v>444</v>
      </c>
      <c r="C84" s="1" t="s">
        <v>468</v>
      </c>
      <c r="D84" s="1" t="s">
        <v>469</v>
      </c>
      <c r="E84" s="1" t="s">
        <v>141</v>
      </c>
      <c r="F84" s="1" t="s">
        <v>432</v>
      </c>
      <c r="G84" s="1" t="s">
        <v>143</v>
      </c>
      <c r="H84" s="1" t="s">
        <v>470</v>
      </c>
      <c r="I84" s="1"/>
      <c r="J84" s="1"/>
      <c r="K84" s="1" t="s">
        <v>463</v>
      </c>
      <c r="L84" s="1" t="s">
        <v>147</v>
      </c>
      <c r="M84" s="25">
        <v>34</v>
      </c>
      <c r="N84" s="25">
        <v>31</v>
      </c>
      <c r="O84" s="24">
        <f t="shared" si="3"/>
        <v>801.5704</v>
      </c>
      <c r="P84" s="25">
        <v>18</v>
      </c>
      <c r="Q84" s="26">
        <v>6934</v>
      </c>
      <c r="R84" s="1"/>
      <c r="S84" s="1"/>
      <c r="T84" s="1"/>
      <c r="U84" s="1"/>
      <c r="V84" s="27"/>
      <c r="W84" s="28"/>
      <c r="X84" s="28"/>
      <c r="Y84" s="29"/>
      <c r="Z84" s="29"/>
      <c r="AA84" s="29"/>
    </row>
    <row r="85" spans="1:27" s="30" customFormat="1" ht="12.75">
      <c r="A85" s="23">
        <f t="shared" si="2"/>
        <v>84</v>
      </c>
      <c r="B85" s="1" t="s">
        <v>112</v>
      </c>
      <c r="C85" s="1" t="s">
        <v>471</v>
      </c>
      <c r="D85" s="1" t="s">
        <v>472</v>
      </c>
      <c r="E85" s="1" t="s">
        <v>141</v>
      </c>
      <c r="F85" s="1" t="s">
        <v>432</v>
      </c>
      <c r="G85" s="1" t="s">
        <v>143</v>
      </c>
      <c r="H85" s="1" t="s">
        <v>473</v>
      </c>
      <c r="I85" s="1"/>
      <c r="J85" s="1"/>
      <c r="K85" s="1" t="s">
        <v>474</v>
      </c>
      <c r="L85" s="1" t="s">
        <v>147</v>
      </c>
      <c r="M85" s="25">
        <v>34.1</v>
      </c>
      <c r="N85" s="25">
        <v>35</v>
      </c>
      <c r="O85" s="24">
        <f t="shared" si="3"/>
        <v>966.6439529999999</v>
      </c>
      <c r="P85" s="25">
        <v>41</v>
      </c>
      <c r="Q85" s="26">
        <v>8313</v>
      </c>
      <c r="R85" s="1"/>
      <c r="S85" s="1"/>
      <c r="T85" s="1"/>
      <c r="U85" s="1"/>
      <c r="V85" s="27"/>
      <c r="W85" s="28"/>
      <c r="X85" s="28"/>
      <c r="Y85" s="29"/>
      <c r="Z85" s="29"/>
      <c r="AA85" s="29"/>
    </row>
    <row r="86" spans="1:27" s="30" customFormat="1" ht="12.75">
      <c r="A86" s="23">
        <f t="shared" si="2"/>
        <v>85</v>
      </c>
      <c r="B86" s="1" t="s">
        <v>112</v>
      </c>
      <c r="C86" s="1" t="s">
        <v>475</v>
      </c>
      <c r="D86" s="1" t="s">
        <v>476</v>
      </c>
      <c r="E86" s="1" t="s">
        <v>141</v>
      </c>
      <c r="F86" s="1" t="s">
        <v>432</v>
      </c>
      <c r="G86" s="1" t="s">
        <v>143</v>
      </c>
      <c r="H86" s="1" t="s">
        <v>477</v>
      </c>
      <c r="I86" s="1"/>
      <c r="J86" s="1"/>
      <c r="K86" s="1" t="s">
        <v>474</v>
      </c>
      <c r="L86" s="1" t="s">
        <v>147</v>
      </c>
      <c r="M86" s="25">
        <v>31.6</v>
      </c>
      <c r="N86" s="25">
        <v>35</v>
      </c>
      <c r="O86" s="24">
        <f t="shared" si="3"/>
        <v>813.1274080000001</v>
      </c>
      <c r="P86" s="25">
        <v>44</v>
      </c>
      <c r="Q86" s="26">
        <v>8143</v>
      </c>
      <c r="R86" s="1"/>
      <c r="S86" s="1"/>
      <c r="T86" s="1"/>
      <c r="U86" s="1"/>
      <c r="V86" s="27"/>
      <c r="W86" s="28"/>
      <c r="X86" s="28"/>
      <c r="Y86" s="29"/>
      <c r="Z86" s="29"/>
      <c r="AA86" s="29"/>
    </row>
    <row r="87" spans="1:27" s="30" customFormat="1" ht="12.75">
      <c r="A87" s="23">
        <f t="shared" si="2"/>
        <v>86</v>
      </c>
      <c r="B87" s="1" t="s">
        <v>112</v>
      </c>
      <c r="C87" s="1" t="s">
        <v>59</v>
      </c>
      <c r="D87" s="1" t="s">
        <v>478</v>
      </c>
      <c r="E87" s="1" t="s">
        <v>141</v>
      </c>
      <c r="F87" s="1" t="s">
        <v>432</v>
      </c>
      <c r="G87" s="1" t="s">
        <v>143</v>
      </c>
      <c r="H87" s="1" t="s">
        <v>479</v>
      </c>
      <c r="I87" s="1"/>
      <c r="J87" s="1"/>
      <c r="K87" s="1" t="s">
        <v>474</v>
      </c>
      <c r="L87" s="1" t="s">
        <v>147</v>
      </c>
      <c r="M87" s="25">
        <v>38.1</v>
      </c>
      <c r="N87" s="25">
        <v>35</v>
      </c>
      <c r="O87" s="24">
        <f t="shared" si="3"/>
        <v>1115.852607</v>
      </c>
      <c r="P87" s="25">
        <v>43</v>
      </c>
      <c r="Q87" s="26">
        <v>7687</v>
      </c>
      <c r="R87" s="1"/>
      <c r="S87" s="1"/>
      <c r="T87" s="1"/>
      <c r="U87" s="1"/>
      <c r="V87" s="27"/>
      <c r="W87" s="28"/>
      <c r="X87" s="28"/>
      <c r="Y87" s="29"/>
      <c r="Z87" s="29"/>
      <c r="AA87" s="29"/>
    </row>
    <row r="88" spans="1:27" s="30" customFormat="1" ht="12.75">
      <c r="A88" s="23">
        <f t="shared" si="2"/>
        <v>87</v>
      </c>
      <c r="B88" s="1" t="s">
        <v>112</v>
      </c>
      <c r="C88" s="1" t="s">
        <v>480</v>
      </c>
      <c r="D88" s="1" t="s">
        <v>481</v>
      </c>
      <c r="E88" s="1" t="s">
        <v>141</v>
      </c>
      <c r="F88" s="1" t="s">
        <v>432</v>
      </c>
      <c r="G88" s="1" t="s">
        <v>143</v>
      </c>
      <c r="H88" s="1" t="s">
        <v>482</v>
      </c>
      <c r="I88" s="1"/>
      <c r="J88" s="1"/>
      <c r="K88" s="1" t="s">
        <v>474</v>
      </c>
      <c r="L88" s="1" t="s">
        <v>147</v>
      </c>
      <c r="M88" s="25">
        <v>38.1</v>
      </c>
      <c r="N88" s="25">
        <v>34</v>
      </c>
      <c r="O88" s="24">
        <f t="shared" si="3"/>
        <v>1110.336489</v>
      </c>
      <c r="P88" s="25">
        <v>42</v>
      </c>
      <c r="Q88" s="44">
        <v>7649</v>
      </c>
      <c r="R88" s="1"/>
      <c r="S88" s="1"/>
      <c r="T88" s="1"/>
      <c r="U88" s="1"/>
      <c r="V88" s="27"/>
      <c r="W88" s="28"/>
      <c r="X88" s="28"/>
      <c r="Y88" s="29"/>
      <c r="Z88" s="29"/>
      <c r="AA88" s="29"/>
    </row>
    <row r="89" spans="1:27" s="35" customFormat="1" ht="12.75">
      <c r="A89" s="23">
        <f t="shared" si="2"/>
        <v>88</v>
      </c>
      <c r="B89" s="5" t="s">
        <v>112</v>
      </c>
      <c r="C89" s="5" t="s">
        <v>113</v>
      </c>
      <c r="D89" s="5" t="s">
        <v>114</v>
      </c>
      <c r="E89" s="5" t="s">
        <v>483</v>
      </c>
      <c r="F89" s="5" t="s">
        <v>432</v>
      </c>
      <c r="G89" s="5" t="s">
        <v>143</v>
      </c>
      <c r="H89" s="5" t="s">
        <v>484</v>
      </c>
      <c r="I89" s="5"/>
      <c r="J89" s="5"/>
      <c r="K89" s="5" t="s">
        <v>474</v>
      </c>
      <c r="L89" s="5" t="s">
        <v>147</v>
      </c>
      <c r="M89" s="33">
        <v>38</v>
      </c>
      <c r="N89" s="33">
        <v>32.13</v>
      </c>
      <c r="O89" s="32">
        <f t="shared" si="3"/>
        <v>1082.6730566037736</v>
      </c>
      <c r="P89" s="33">
        <v>31.4</v>
      </c>
      <c r="Q89" s="45">
        <v>6623</v>
      </c>
      <c r="R89" s="5"/>
      <c r="S89" s="5"/>
      <c r="T89" s="5"/>
      <c r="U89" s="5"/>
      <c r="V89" s="31"/>
      <c r="W89" s="28"/>
      <c r="X89" s="28"/>
      <c r="Y89" s="29"/>
      <c r="Z89" s="29"/>
      <c r="AA89" s="29"/>
    </row>
    <row r="90" spans="1:27" s="35" customFormat="1" ht="12.75">
      <c r="A90" s="23">
        <f t="shared" si="2"/>
        <v>89</v>
      </c>
      <c r="B90" s="5" t="s">
        <v>112</v>
      </c>
      <c r="C90" s="5" t="s">
        <v>115</v>
      </c>
      <c r="D90" s="5" t="s">
        <v>116</v>
      </c>
      <c r="E90" s="5" t="s">
        <v>141</v>
      </c>
      <c r="F90" s="5" t="s">
        <v>432</v>
      </c>
      <c r="G90" s="5" t="s">
        <v>143</v>
      </c>
      <c r="H90" s="5" t="s">
        <v>485</v>
      </c>
      <c r="I90" s="5"/>
      <c r="J90" s="5"/>
      <c r="K90" s="5"/>
      <c r="L90" s="32">
        <v>99.37</v>
      </c>
      <c r="M90" s="33">
        <v>35.45</v>
      </c>
      <c r="N90" s="33">
        <v>30.7</v>
      </c>
      <c r="O90" s="32">
        <f t="shared" si="3"/>
        <v>511.226577</v>
      </c>
      <c r="P90" s="33">
        <v>32.8</v>
      </c>
      <c r="Q90" s="45">
        <v>4068</v>
      </c>
      <c r="R90" s="5"/>
      <c r="S90" s="5" t="s">
        <v>262</v>
      </c>
      <c r="T90" s="5" t="s">
        <v>206</v>
      </c>
      <c r="U90" s="5"/>
      <c r="V90" s="31"/>
      <c r="W90" s="28"/>
      <c r="X90" s="28"/>
      <c r="Y90" s="29"/>
      <c r="Z90" s="29"/>
      <c r="AA90" s="29"/>
    </row>
    <row r="91" spans="1:17" ht="12.75">
      <c r="A91" s="46" t="s">
        <v>486</v>
      </c>
      <c r="L91" s="48"/>
      <c r="Q91" s="50"/>
    </row>
    <row r="92" spans="12:17" ht="12.75">
      <c r="L92" s="48"/>
      <c r="Q92" s="50"/>
    </row>
    <row r="93" spans="12:17" ht="12.75">
      <c r="L93" s="48"/>
      <c r="Q93" s="50"/>
    </row>
    <row r="94" spans="12:17" ht="12.75">
      <c r="L94" s="53"/>
      <c r="Q94" s="54"/>
    </row>
    <row r="95" spans="1:27" s="36" customFormat="1" ht="12.75">
      <c r="A95" s="55">
        <v>1</v>
      </c>
      <c r="B95" s="56" t="s">
        <v>487</v>
      </c>
      <c r="C95" s="56" t="s">
        <v>488</v>
      </c>
      <c r="D95" s="56" t="s">
        <v>489</v>
      </c>
      <c r="E95" s="56" t="s">
        <v>141</v>
      </c>
      <c r="F95" s="56" t="s">
        <v>387</v>
      </c>
      <c r="G95" s="56" t="s">
        <v>143</v>
      </c>
      <c r="H95" s="56" t="s">
        <v>490</v>
      </c>
      <c r="I95" s="56"/>
      <c r="J95" s="56"/>
      <c r="K95" s="56" t="s">
        <v>491</v>
      </c>
      <c r="L95" s="56" t="s">
        <v>492</v>
      </c>
      <c r="M95" s="57">
        <v>45.5</v>
      </c>
      <c r="N95" s="57">
        <v>54.7</v>
      </c>
      <c r="O95" s="58">
        <f aca="true" t="shared" si="4" ref="O95:O105">Q95*M95*M95*0.36/E95</f>
        <v>1945.2069</v>
      </c>
      <c r="P95" s="59">
        <v>0</v>
      </c>
      <c r="Q95" s="60">
        <v>9396</v>
      </c>
      <c r="R95" s="56"/>
      <c r="S95" s="56" t="s">
        <v>285</v>
      </c>
      <c r="T95" s="56" t="s">
        <v>493</v>
      </c>
      <c r="U95" s="56" t="s">
        <v>494</v>
      </c>
      <c r="V95" s="61" t="s">
        <v>495</v>
      </c>
      <c r="W95" s="28"/>
      <c r="X95" s="28"/>
      <c r="Y95" s="29"/>
      <c r="Z95" s="29"/>
      <c r="AA95" s="29"/>
    </row>
    <row r="96" spans="1:27" s="36" customFormat="1" ht="12.75">
      <c r="A96" s="55">
        <v>2</v>
      </c>
      <c r="B96" s="56" t="s">
        <v>487</v>
      </c>
      <c r="C96" s="56" t="s">
        <v>496</v>
      </c>
      <c r="D96" s="56" t="s">
        <v>497</v>
      </c>
      <c r="E96" s="56" t="s">
        <v>141</v>
      </c>
      <c r="F96" s="56" t="s">
        <v>387</v>
      </c>
      <c r="G96" s="56" t="s">
        <v>143</v>
      </c>
      <c r="H96" s="56" t="s">
        <v>498</v>
      </c>
      <c r="I96" s="56"/>
      <c r="J96" s="56"/>
      <c r="K96" s="56" t="s">
        <v>491</v>
      </c>
      <c r="L96" s="56" t="s">
        <v>492</v>
      </c>
      <c r="M96" s="57">
        <v>45.5</v>
      </c>
      <c r="N96" s="57">
        <v>53.6</v>
      </c>
      <c r="O96" s="58">
        <f t="shared" si="4"/>
        <v>1958.4564999999998</v>
      </c>
      <c r="P96" s="57">
        <v>0</v>
      </c>
      <c r="Q96" s="60">
        <v>9460</v>
      </c>
      <c r="R96" s="56"/>
      <c r="S96" s="56" t="s">
        <v>285</v>
      </c>
      <c r="T96" s="56" t="s">
        <v>493</v>
      </c>
      <c r="U96" s="56" t="s">
        <v>494</v>
      </c>
      <c r="V96" s="61" t="s">
        <v>499</v>
      </c>
      <c r="W96" s="28"/>
      <c r="X96" s="28"/>
      <c r="Y96" s="29"/>
      <c r="Z96" s="29"/>
      <c r="AA96" s="29"/>
    </row>
    <row r="97" spans="1:27" s="36" customFormat="1" ht="12.75">
      <c r="A97" s="55">
        <v>3</v>
      </c>
      <c r="B97" s="56" t="s">
        <v>487</v>
      </c>
      <c r="C97" s="56" t="s">
        <v>500</v>
      </c>
      <c r="D97" s="56" t="s">
        <v>501</v>
      </c>
      <c r="E97" s="56" t="s">
        <v>502</v>
      </c>
      <c r="F97" s="56" t="s">
        <v>387</v>
      </c>
      <c r="G97" s="56" t="s">
        <v>143</v>
      </c>
      <c r="H97" s="56" t="s">
        <v>503</v>
      </c>
      <c r="I97" s="56"/>
      <c r="J97" s="56"/>
      <c r="K97" s="56" t="s">
        <v>491</v>
      </c>
      <c r="L97" s="56" t="s">
        <v>492</v>
      </c>
      <c r="M97" s="57">
        <v>39.56</v>
      </c>
      <c r="N97" s="57">
        <v>52.08</v>
      </c>
      <c r="O97" s="58">
        <f t="shared" si="4"/>
        <v>1336.26978536</v>
      </c>
      <c r="P97" s="57">
        <v>0</v>
      </c>
      <c r="Q97" s="60">
        <v>17077</v>
      </c>
      <c r="R97" s="56"/>
      <c r="S97" s="56" t="s">
        <v>262</v>
      </c>
      <c r="T97" s="56" t="s">
        <v>493</v>
      </c>
      <c r="U97" s="56" t="s">
        <v>494</v>
      </c>
      <c r="V97" s="61" t="s">
        <v>499</v>
      </c>
      <c r="W97" s="28"/>
      <c r="X97" s="28"/>
      <c r="Y97" s="29"/>
      <c r="Z97" s="29"/>
      <c r="AA97" s="29"/>
    </row>
    <row r="98" spans="1:27" s="36" customFormat="1" ht="12.75">
      <c r="A98" s="55">
        <v>4</v>
      </c>
      <c r="B98" s="56" t="s">
        <v>487</v>
      </c>
      <c r="C98" s="56" t="s">
        <v>504</v>
      </c>
      <c r="D98" s="56" t="s">
        <v>505</v>
      </c>
      <c r="E98" s="56" t="s">
        <v>502</v>
      </c>
      <c r="F98" s="56" t="s">
        <v>387</v>
      </c>
      <c r="G98" s="56" t="s">
        <v>143</v>
      </c>
      <c r="H98" s="56" t="s">
        <v>506</v>
      </c>
      <c r="I98" s="56" t="s">
        <v>507</v>
      </c>
      <c r="J98" s="56"/>
      <c r="K98" s="56" t="s">
        <v>491</v>
      </c>
      <c r="L98" s="56" t="s">
        <v>492</v>
      </c>
      <c r="M98" s="57">
        <v>39.56</v>
      </c>
      <c r="N98" s="57">
        <v>51.6</v>
      </c>
      <c r="O98" s="58">
        <f t="shared" si="4"/>
        <v>1288.6939799200002</v>
      </c>
      <c r="P98" s="57">
        <v>0</v>
      </c>
      <c r="Q98" s="60">
        <v>16469</v>
      </c>
      <c r="R98" s="56"/>
      <c r="S98" s="56" t="s">
        <v>327</v>
      </c>
      <c r="T98" s="56" t="s">
        <v>508</v>
      </c>
      <c r="U98" s="56" t="s">
        <v>494</v>
      </c>
      <c r="V98" s="61" t="s">
        <v>499</v>
      </c>
      <c r="W98" s="28"/>
      <c r="X98" s="28"/>
      <c r="Y98" s="29"/>
      <c r="Z98" s="29"/>
      <c r="AA98" s="29"/>
    </row>
    <row r="99" spans="1:27" s="37" customFormat="1" ht="12.75">
      <c r="A99" s="62">
        <v>5</v>
      </c>
      <c r="B99" s="63" t="s">
        <v>509</v>
      </c>
      <c r="C99" s="63" t="s">
        <v>510</v>
      </c>
      <c r="D99" s="63" t="s">
        <v>511</v>
      </c>
      <c r="E99" s="63" t="s">
        <v>502</v>
      </c>
      <c r="F99" s="63" t="s">
        <v>387</v>
      </c>
      <c r="G99" s="63" t="s">
        <v>143</v>
      </c>
      <c r="H99" s="63" t="s">
        <v>512</v>
      </c>
      <c r="I99" s="63"/>
      <c r="J99" s="63"/>
      <c r="K99" s="63" t="s">
        <v>513</v>
      </c>
      <c r="L99" s="63" t="s">
        <v>492</v>
      </c>
      <c r="M99" s="64">
        <v>-49.7</v>
      </c>
      <c r="N99" s="64">
        <v>32.26</v>
      </c>
      <c r="O99" s="65">
        <f t="shared" si="4"/>
        <v>1343.2349420000003</v>
      </c>
      <c r="P99" s="64">
        <v>0</v>
      </c>
      <c r="Q99" s="66">
        <v>10876</v>
      </c>
      <c r="R99" s="63"/>
      <c r="S99" s="63" t="s">
        <v>229</v>
      </c>
      <c r="T99" s="63" t="s">
        <v>508</v>
      </c>
      <c r="U99" s="63" t="s">
        <v>494</v>
      </c>
      <c r="V99" s="67"/>
      <c r="W99" s="28"/>
      <c r="X99" s="28"/>
      <c r="Y99" s="29"/>
      <c r="Z99" s="29"/>
      <c r="AA99" s="29"/>
    </row>
    <row r="100" spans="1:27" s="37" customFormat="1" ht="12.75">
      <c r="A100" s="62">
        <v>6</v>
      </c>
      <c r="B100" s="63" t="s">
        <v>509</v>
      </c>
      <c r="C100" s="63" t="s">
        <v>514</v>
      </c>
      <c r="D100" s="63" t="s">
        <v>515</v>
      </c>
      <c r="E100" s="63" t="s">
        <v>502</v>
      </c>
      <c r="F100" s="63" t="s">
        <v>387</v>
      </c>
      <c r="G100" s="63" t="s">
        <v>143</v>
      </c>
      <c r="H100" s="63" t="s">
        <v>516</v>
      </c>
      <c r="I100" s="63"/>
      <c r="J100" s="63"/>
      <c r="K100" s="63" t="s">
        <v>513</v>
      </c>
      <c r="L100" s="63" t="s">
        <v>492</v>
      </c>
      <c r="M100" s="64">
        <v>-45</v>
      </c>
      <c r="N100" s="64">
        <v>31.6</v>
      </c>
      <c r="O100" s="65">
        <f t="shared" si="4"/>
        <v>1077.80625</v>
      </c>
      <c r="P100" s="64">
        <v>0</v>
      </c>
      <c r="Q100" s="66">
        <v>10645</v>
      </c>
      <c r="R100" s="63"/>
      <c r="S100" s="63" t="s">
        <v>229</v>
      </c>
      <c r="T100" s="63" t="s">
        <v>508</v>
      </c>
      <c r="U100" s="63" t="s">
        <v>494</v>
      </c>
      <c r="V100" s="67"/>
      <c r="W100" s="28"/>
      <c r="X100" s="28"/>
      <c r="Y100" s="29"/>
      <c r="Z100" s="29"/>
      <c r="AA100" s="29"/>
    </row>
    <row r="101" spans="1:27" s="37" customFormat="1" ht="12.75">
      <c r="A101" s="62">
        <v>7</v>
      </c>
      <c r="B101" s="63" t="s">
        <v>509</v>
      </c>
      <c r="C101" s="63" t="s">
        <v>517</v>
      </c>
      <c r="D101" s="63" t="s">
        <v>518</v>
      </c>
      <c r="E101" s="63" t="s">
        <v>502</v>
      </c>
      <c r="F101" s="63" t="s">
        <v>387</v>
      </c>
      <c r="G101" s="63" t="s">
        <v>143</v>
      </c>
      <c r="H101" s="63" t="s">
        <v>519</v>
      </c>
      <c r="I101" s="63" t="s">
        <v>520</v>
      </c>
      <c r="J101" s="63"/>
      <c r="K101" s="63" t="s">
        <v>513</v>
      </c>
      <c r="L101" s="63" t="s">
        <v>492</v>
      </c>
      <c r="M101" s="64">
        <v>-47.6</v>
      </c>
      <c r="N101" s="64">
        <v>31.3</v>
      </c>
      <c r="O101" s="65">
        <f t="shared" si="4"/>
        <v>1167.99928</v>
      </c>
      <c r="P101" s="64">
        <v>0</v>
      </c>
      <c r="Q101" s="66">
        <v>10310</v>
      </c>
      <c r="R101" s="63"/>
      <c r="S101" s="63" t="s">
        <v>229</v>
      </c>
      <c r="T101" s="63" t="s">
        <v>508</v>
      </c>
      <c r="U101" s="63" t="s">
        <v>494</v>
      </c>
      <c r="V101" s="67"/>
      <c r="W101" s="28"/>
      <c r="X101" s="28"/>
      <c r="Y101" s="29"/>
      <c r="Z101" s="29"/>
      <c r="AA101" s="29"/>
    </row>
    <row r="102" spans="1:27" s="37" customFormat="1" ht="12.75">
      <c r="A102" s="62">
        <v>8</v>
      </c>
      <c r="B102" s="63" t="s">
        <v>509</v>
      </c>
      <c r="C102" s="63" t="s">
        <v>521</v>
      </c>
      <c r="D102" s="63" t="s">
        <v>522</v>
      </c>
      <c r="E102" s="63" t="s">
        <v>523</v>
      </c>
      <c r="F102" s="63" t="s">
        <v>387</v>
      </c>
      <c r="G102" s="63" t="s">
        <v>143</v>
      </c>
      <c r="H102" s="63" t="s">
        <v>524</v>
      </c>
      <c r="I102" s="63"/>
      <c r="J102" s="63"/>
      <c r="K102" s="63" t="s">
        <v>525</v>
      </c>
      <c r="L102" s="63" t="s">
        <v>492</v>
      </c>
      <c r="M102" s="64">
        <v>39.6</v>
      </c>
      <c r="N102" s="64">
        <v>52.6</v>
      </c>
      <c r="O102" s="65">
        <f t="shared" si="4"/>
        <v>1371.5042594594595</v>
      </c>
      <c r="P102" s="64">
        <v>0</v>
      </c>
      <c r="Q102" s="66">
        <v>8899</v>
      </c>
      <c r="R102" s="63"/>
      <c r="S102" s="63" t="s">
        <v>526</v>
      </c>
      <c r="T102" s="63" t="s">
        <v>328</v>
      </c>
      <c r="U102" s="63" t="s">
        <v>527</v>
      </c>
      <c r="V102" s="67"/>
      <c r="W102" s="28"/>
      <c r="X102" s="28"/>
      <c r="Y102" s="29"/>
      <c r="Z102" s="29"/>
      <c r="AA102" s="29"/>
    </row>
    <row r="103" spans="1:27" s="37" customFormat="1" ht="12.75">
      <c r="A103" s="62">
        <v>9</v>
      </c>
      <c r="B103" s="63" t="s">
        <v>509</v>
      </c>
      <c r="C103" s="63" t="s">
        <v>528</v>
      </c>
      <c r="D103" s="63" t="s">
        <v>529</v>
      </c>
      <c r="E103" s="63" t="s">
        <v>141</v>
      </c>
      <c r="F103" s="63" t="s">
        <v>387</v>
      </c>
      <c r="G103" s="63" t="s">
        <v>143</v>
      </c>
      <c r="H103" s="63" t="s">
        <v>530</v>
      </c>
      <c r="I103" s="63"/>
      <c r="J103" s="63"/>
      <c r="K103" s="63" t="s">
        <v>525</v>
      </c>
      <c r="L103" s="63" t="s">
        <v>492</v>
      </c>
      <c r="M103" s="64">
        <v>41.6</v>
      </c>
      <c r="N103" s="64">
        <v>50.7</v>
      </c>
      <c r="O103" s="65">
        <f t="shared" si="4"/>
        <v>1617.035264</v>
      </c>
      <c r="P103" s="64">
        <v>0</v>
      </c>
      <c r="Q103" s="66">
        <v>9344</v>
      </c>
      <c r="R103" s="63"/>
      <c r="S103" s="63" t="s">
        <v>526</v>
      </c>
      <c r="T103" s="63" t="s">
        <v>328</v>
      </c>
      <c r="U103" s="63" t="s">
        <v>527</v>
      </c>
      <c r="V103" s="67" t="s">
        <v>531</v>
      </c>
      <c r="W103" s="28"/>
      <c r="X103" s="28"/>
      <c r="Y103" s="29"/>
      <c r="Z103" s="29"/>
      <c r="AA103" s="29"/>
    </row>
    <row r="104" spans="1:27" s="37" customFormat="1" ht="12.75">
      <c r="A104" s="62">
        <v>10</v>
      </c>
      <c r="B104" s="63" t="s">
        <v>509</v>
      </c>
      <c r="C104" s="63" t="s">
        <v>532</v>
      </c>
      <c r="D104" s="63" t="s">
        <v>533</v>
      </c>
      <c r="E104" s="63" t="s">
        <v>141</v>
      </c>
      <c r="F104" s="63" t="s">
        <v>387</v>
      </c>
      <c r="G104" s="63" t="s">
        <v>143</v>
      </c>
      <c r="H104" s="63" t="s">
        <v>534</v>
      </c>
      <c r="I104" s="63" t="s">
        <v>535</v>
      </c>
      <c r="J104" s="63"/>
      <c r="K104" s="63" t="s">
        <v>525</v>
      </c>
      <c r="L104" s="63" t="s">
        <v>492</v>
      </c>
      <c r="M104" s="64">
        <v>43.2</v>
      </c>
      <c r="N104" s="64">
        <v>50.1</v>
      </c>
      <c r="O104" s="65">
        <f t="shared" si="4"/>
        <v>1473.3964799999999</v>
      </c>
      <c r="P104" s="64">
        <v>0</v>
      </c>
      <c r="Q104" s="66">
        <v>7895</v>
      </c>
      <c r="R104" s="63"/>
      <c r="S104" s="63" t="s">
        <v>526</v>
      </c>
      <c r="T104" s="63" t="s">
        <v>328</v>
      </c>
      <c r="U104" s="63" t="s">
        <v>527</v>
      </c>
      <c r="V104" s="67" t="s">
        <v>536</v>
      </c>
      <c r="W104" s="28"/>
      <c r="X104" s="28"/>
      <c r="Y104" s="29"/>
      <c r="Z104" s="29"/>
      <c r="AA104" s="29"/>
    </row>
    <row r="105" spans="1:27" s="36" customFormat="1" ht="12.75">
      <c r="A105" s="55">
        <v>11</v>
      </c>
      <c r="B105" s="56" t="s">
        <v>102</v>
      </c>
      <c r="C105" s="56" t="s">
        <v>537</v>
      </c>
      <c r="D105" s="56" t="s">
        <v>538</v>
      </c>
      <c r="E105" s="56" t="s">
        <v>231</v>
      </c>
      <c r="F105" s="56" t="s">
        <v>387</v>
      </c>
      <c r="G105" s="56" t="s">
        <v>143</v>
      </c>
      <c r="H105" s="56" t="s">
        <v>539</v>
      </c>
      <c r="I105" s="56"/>
      <c r="J105" s="56"/>
      <c r="K105" s="56" t="s">
        <v>540</v>
      </c>
      <c r="L105" s="56" t="s">
        <v>541</v>
      </c>
      <c r="M105" s="57">
        <v>40.3</v>
      </c>
      <c r="N105" s="57">
        <v>32.41</v>
      </c>
      <c r="O105" s="58">
        <f t="shared" si="4"/>
        <v>692.1871579999998</v>
      </c>
      <c r="P105" s="57">
        <v>22.64</v>
      </c>
      <c r="Q105" s="60">
        <v>2131</v>
      </c>
      <c r="R105" s="56"/>
      <c r="S105" s="56"/>
      <c r="T105" s="56"/>
      <c r="U105" s="56"/>
      <c r="V105" s="61" t="s">
        <v>542</v>
      </c>
      <c r="W105" s="28"/>
      <c r="X105" s="28"/>
      <c r="Y105" s="29"/>
      <c r="Z105" s="29"/>
      <c r="AA105" s="2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">
      <selection activeCell="D38" sqref="D37:D38"/>
    </sheetView>
  </sheetViews>
  <sheetFormatPr defaultColWidth="9.140625" defaultRowHeight="12.75"/>
  <sheetData>
    <row r="1" spans="1:10" ht="12.75">
      <c r="A1">
        <v>5057</v>
      </c>
      <c r="B1" s="2">
        <v>1</v>
      </c>
      <c r="C1" s="3">
        <v>1</v>
      </c>
      <c r="D1" t="s">
        <v>3</v>
      </c>
      <c r="E1">
        <v>13</v>
      </c>
      <c r="F1" s="4">
        <v>0.01783564814814815</v>
      </c>
      <c r="H1">
        <v>24.3</v>
      </c>
      <c r="I1">
        <v>-0.6315</v>
      </c>
      <c r="J1">
        <v>0.05371</v>
      </c>
    </row>
    <row r="2" spans="1:10" ht="12.75">
      <c r="A2">
        <v>5057</v>
      </c>
      <c r="B2" s="2">
        <v>2</v>
      </c>
      <c r="C2" s="3">
        <v>1</v>
      </c>
      <c r="D2" t="s">
        <v>3</v>
      </c>
      <c r="E2">
        <v>13</v>
      </c>
      <c r="F2" s="4">
        <v>0.03644675925925926</v>
      </c>
      <c r="H2">
        <v>24.3</v>
      </c>
      <c r="I2">
        <v>0.43394</v>
      </c>
      <c r="J2">
        <v>0.02914</v>
      </c>
    </row>
    <row r="3" spans="1:10" ht="12.75">
      <c r="A3">
        <v>5073</v>
      </c>
      <c r="B3" s="2">
        <v>1</v>
      </c>
      <c r="C3" s="3">
        <v>1</v>
      </c>
      <c r="D3" t="s">
        <v>3</v>
      </c>
      <c r="E3">
        <v>13</v>
      </c>
      <c r="F3" s="4">
        <v>0.6384027777777778</v>
      </c>
      <c r="H3">
        <v>24.3</v>
      </c>
      <c r="I3">
        <v>1.0605</v>
      </c>
      <c r="J3">
        <v>2.55108</v>
      </c>
    </row>
    <row r="4" spans="1:10" ht="12.75">
      <c r="A4">
        <v>5073</v>
      </c>
      <c r="B4" s="2">
        <v>2</v>
      </c>
      <c r="C4" s="3">
        <v>1</v>
      </c>
      <c r="D4" t="s">
        <v>3</v>
      </c>
      <c r="E4">
        <v>13</v>
      </c>
      <c r="F4" s="4">
        <v>0.6404861111111111</v>
      </c>
      <c r="H4">
        <v>24.3</v>
      </c>
      <c r="I4">
        <v>-0.06</v>
      </c>
      <c r="J4">
        <v>0.05428</v>
      </c>
    </row>
    <row r="5" spans="1:10" ht="12.75">
      <c r="A5">
        <v>5091</v>
      </c>
      <c r="B5" s="2">
        <v>2</v>
      </c>
      <c r="C5" s="3">
        <v>1</v>
      </c>
      <c r="D5" t="s">
        <v>3</v>
      </c>
      <c r="E5">
        <v>15</v>
      </c>
      <c r="F5" s="4">
        <v>0.9048148148148147</v>
      </c>
      <c r="H5">
        <v>100.14</v>
      </c>
      <c r="I5">
        <v>0.33647</v>
      </c>
      <c r="J5">
        <v>0.01726</v>
      </c>
    </row>
    <row r="6" spans="1:10" ht="12.75">
      <c r="A6">
        <v>5107</v>
      </c>
      <c r="B6" s="2">
        <v>2</v>
      </c>
      <c r="C6" s="3">
        <v>1</v>
      </c>
      <c r="D6" t="s">
        <v>3</v>
      </c>
      <c r="E6">
        <v>17</v>
      </c>
      <c r="F6" s="4">
        <v>0.17538194444444444</v>
      </c>
      <c r="H6">
        <v>100.14</v>
      </c>
      <c r="I6">
        <v>0.0994</v>
      </c>
      <c r="J6">
        <v>0.02908</v>
      </c>
    </row>
    <row r="7" spans="1:10" ht="12.75">
      <c r="A7">
        <v>5108</v>
      </c>
      <c r="B7" s="2">
        <v>2</v>
      </c>
      <c r="C7" s="3">
        <v>1</v>
      </c>
      <c r="D7" t="s">
        <v>3</v>
      </c>
      <c r="E7">
        <v>17</v>
      </c>
      <c r="F7" s="4">
        <v>0.3362037037037037</v>
      </c>
      <c r="H7">
        <v>100.14</v>
      </c>
      <c r="I7">
        <v>0.26594</v>
      </c>
      <c r="J7">
        <v>0.02838</v>
      </c>
    </row>
    <row r="8" spans="1:10" ht="12.75">
      <c r="A8">
        <v>5109</v>
      </c>
      <c r="B8" s="2">
        <v>2</v>
      </c>
      <c r="C8" s="3">
        <v>1</v>
      </c>
      <c r="D8" t="s">
        <v>3</v>
      </c>
      <c r="E8">
        <v>17</v>
      </c>
      <c r="F8" s="4">
        <v>0.5543287037037037</v>
      </c>
      <c r="H8">
        <v>24.3</v>
      </c>
      <c r="I8">
        <v>0.21459</v>
      </c>
      <c r="J8">
        <v>0.04854</v>
      </c>
    </row>
    <row r="9" spans="1:10" ht="12.75">
      <c r="A9">
        <v>5114</v>
      </c>
      <c r="B9" s="2">
        <v>4</v>
      </c>
      <c r="C9" s="3">
        <v>1</v>
      </c>
      <c r="D9" t="s">
        <v>3</v>
      </c>
      <c r="E9">
        <v>18</v>
      </c>
      <c r="F9" s="4">
        <v>0.25783564814814813</v>
      </c>
      <c r="H9">
        <v>100.14</v>
      </c>
      <c r="I9">
        <v>0.45339</v>
      </c>
      <c r="J9">
        <v>0.02469</v>
      </c>
    </row>
    <row r="10" spans="1:10" ht="12.75">
      <c r="A10">
        <v>5123</v>
      </c>
      <c r="B10" s="2">
        <v>3</v>
      </c>
      <c r="C10" s="3">
        <v>1</v>
      </c>
      <c r="D10" t="s">
        <v>3</v>
      </c>
      <c r="E10">
        <v>18</v>
      </c>
      <c r="F10" s="4">
        <v>0.7039583333333334</v>
      </c>
      <c r="H10">
        <v>100.14</v>
      </c>
      <c r="I10">
        <v>0.20285</v>
      </c>
      <c r="J10">
        <v>0.02471</v>
      </c>
    </row>
    <row r="11" spans="1:10" ht="12.75">
      <c r="A11">
        <v>5124</v>
      </c>
      <c r="B11" s="2">
        <v>3</v>
      </c>
      <c r="C11" s="3">
        <v>1</v>
      </c>
      <c r="D11" t="s">
        <v>3</v>
      </c>
      <c r="E11">
        <v>18</v>
      </c>
      <c r="F11" s="4">
        <v>0.7703125</v>
      </c>
      <c r="H11">
        <v>100.14</v>
      </c>
      <c r="I11">
        <v>0.20769</v>
      </c>
      <c r="J11">
        <v>0.0249</v>
      </c>
    </row>
    <row r="12" spans="1:10" ht="12.75">
      <c r="A12">
        <v>5125</v>
      </c>
      <c r="B12" s="2">
        <v>1</v>
      </c>
      <c r="C12" s="3">
        <v>1</v>
      </c>
      <c r="D12" t="s">
        <v>3</v>
      </c>
      <c r="E12">
        <v>18</v>
      </c>
      <c r="F12" s="4">
        <v>0.8034606481481482</v>
      </c>
      <c r="H12">
        <v>24.3</v>
      </c>
      <c r="I12">
        <v>0.45645</v>
      </c>
      <c r="J12">
        <v>0.02441</v>
      </c>
    </row>
    <row r="13" spans="1:10" ht="12.75">
      <c r="A13">
        <v>5125</v>
      </c>
      <c r="B13" s="2">
        <v>2</v>
      </c>
      <c r="C13" s="3">
        <v>1</v>
      </c>
      <c r="D13" t="s">
        <v>3</v>
      </c>
      <c r="E13">
        <v>18</v>
      </c>
      <c r="F13" s="4">
        <v>0.8427662037037037</v>
      </c>
      <c r="H13">
        <v>100.14</v>
      </c>
      <c r="I13">
        <v>0.25961</v>
      </c>
      <c r="J13">
        <v>0.02464</v>
      </c>
    </row>
    <row r="14" spans="1:10" ht="12.75">
      <c r="A14">
        <v>5128</v>
      </c>
      <c r="B14" s="2">
        <v>2</v>
      </c>
      <c r="C14" s="3">
        <v>1</v>
      </c>
      <c r="D14" t="s">
        <v>3</v>
      </c>
      <c r="E14">
        <v>19</v>
      </c>
      <c r="F14" s="4">
        <v>0.0594212962962963</v>
      </c>
      <c r="H14">
        <v>100.14</v>
      </c>
      <c r="I14">
        <v>0.0009</v>
      </c>
      <c r="J14">
        <v>0.11528</v>
      </c>
    </row>
    <row r="15" spans="1:10" ht="12.75">
      <c r="A15">
        <v>5128</v>
      </c>
      <c r="B15" s="2">
        <v>3</v>
      </c>
      <c r="C15" s="3">
        <v>1</v>
      </c>
      <c r="D15" t="s">
        <v>3</v>
      </c>
      <c r="E15">
        <v>19</v>
      </c>
      <c r="F15" s="4">
        <v>0.06381944444444444</v>
      </c>
      <c r="H15">
        <v>100.14</v>
      </c>
      <c r="I15">
        <v>0.2016</v>
      </c>
      <c r="J15">
        <v>0.02478</v>
      </c>
    </row>
    <row r="16" spans="1:10" ht="12.75">
      <c r="A16">
        <v>5129</v>
      </c>
      <c r="B16" s="2">
        <v>2</v>
      </c>
      <c r="C16" s="3">
        <v>1</v>
      </c>
      <c r="D16" t="s">
        <v>3</v>
      </c>
      <c r="E16">
        <v>19</v>
      </c>
      <c r="F16" s="4">
        <v>0.1377662037037037</v>
      </c>
      <c r="H16">
        <v>100.14</v>
      </c>
      <c r="I16">
        <v>0.3111</v>
      </c>
      <c r="J16">
        <v>0.02477</v>
      </c>
    </row>
    <row r="17" spans="1:10" ht="12.75">
      <c r="A17">
        <v>5129</v>
      </c>
      <c r="B17" s="2">
        <v>3</v>
      </c>
      <c r="C17" s="3">
        <v>1</v>
      </c>
      <c r="D17" t="s">
        <v>3</v>
      </c>
      <c r="E17">
        <v>19</v>
      </c>
      <c r="F17" s="4">
        <v>0.2345138888888889</v>
      </c>
      <c r="H17">
        <v>100.14</v>
      </c>
      <c r="I17">
        <v>0.33578</v>
      </c>
      <c r="J17">
        <v>0.02466</v>
      </c>
    </row>
    <row r="18" spans="1:10" ht="12.75">
      <c r="A18">
        <v>5136</v>
      </c>
      <c r="B18" s="2">
        <v>2</v>
      </c>
      <c r="C18" s="3">
        <v>1</v>
      </c>
      <c r="D18" t="s">
        <v>3</v>
      </c>
      <c r="E18">
        <v>20</v>
      </c>
      <c r="F18" s="4">
        <v>0.14380787037037038</v>
      </c>
      <c r="H18">
        <v>100.14</v>
      </c>
      <c r="I18">
        <v>0.20676</v>
      </c>
      <c r="J18">
        <v>0.02476</v>
      </c>
    </row>
    <row r="19" spans="1:10" ht="12.75">
      <c r="A19">
        <v>5136</v>
      </c>
      <c r="B19" s="2">
        <v>3</v>
      </c>
      <c r="C19" s="3">
        <v>1</v>
      </c>
      <c r="D19" t="s">
        <v>3</v>
      </c>
      <c r="E19">
        <v>20</v>
      </c>
      <c r="F19" s="4">
        <v>0.22975694444444442</v>
      </c>
      <c r="H19">
        <v>100.14</v>
      </c>
      <c r="I19">
        <v>0.19208</v>
      </c>
      <c r="J19">
        <v>0.02477</v>
      </c>
    </row>
    <row r="20" spans="1:10" ht="12.75">
      <c r="A20">
        <v>5136</v>
      </c>
      <c r="B20" s="2">
        <v>4</v>
      </c>
      <c r="C20" s="3">
        <v>1</v>
      </c>
      <c r="D20" t="s">
        <v>3</v>
      </c>
      <c r="E20">
        <v>20</v>
      </c>
      <c r="F20" s="4">
        <v>0.27037037037037037</v>
      </c>
      <c r="H20">
        <v>100.14</v>
      </c>
      <c r="I20">
        <v>0.19645</v>
      </c>
      <c r="J20">
        <v>0.02482</v>
      </c>
    </row>
    <row r="21" spans="1:10" ht="12.75">
      <c r="A21">
        <v>5137</v>
      </c>
      <c r="B21" s="2">
        <v>1</v>
      </c>
      <c r="C21" s="3">
        <v>1</v>
      </c>
      <c r="D21" t="s">
        <v>3</v>
      </c>
      <c r="E21">
        <v>20</v>
      </c>
      <c r="F21" s="4">
        <v>0.32765046296296296</v>
      </c>
      <c r="H21">
        <v>24.3</v>
      </c>
      <c r="I21">
        <v>0.43546</v>
      </c>
      <c r="J21">
        <v>0.02468</v>
      </c>
    </row>
    <row r="22" spans="1:10" ht="12.75">
      <c r="A22">
        <v>5137</v>
      </c>
      <c r="B22" s="2">
        <v>2</v>
      </c>
      <c r="C22" s="3">
        <v>1</v>
      </c>
      <c r="D22" t="s">
        <v>3</v>
      </c>
      <c r="E22">
        <v>20</v>
      </c>
      <c r="F22" s="4">
        <v>0.35293981481481485</v>
      </c>
      <c r="H22">
        <v>100.14</v>
      </c>
      <c r="I22">
        <v>0.1932</v>
      </c>
      <c r="J22">
        <v>0.02485</v>
      </c>
    </row>
    <row r="23" spans="1:10" ht="12.75">
      <c r="A23">
        <v>5142</v>
      </c>
      <c r="B23" s="2">
        <v>2</v>
      </c>
      <c r="C23" s="3">
        <v>1</v>
      </c>
      <c r="D23" t="s">
        <v>3</v>
      </c>
      <c r="E23">
        <v>21</v>
      </c>
      <c r="F23" s="4">
        <v>0.2637847222222222</v>
      </c>
      <c r="H23">
        <v>100.14</v>
      </c>
      <c r="I23">
        <v>-5.15413</v>
      </c>
      <c r="J23">
        <v>322.76942</v>
      </c>
    </row>
    <row r="24" spans="1:10" ht="12.75">
      <c r="A24">
        <v>5151</v>
      </c>
      <c r="B24" s="2">
        <v>2</v>
      </c>
      <c r="C24" s="3">
        <v>1</v>
      </c>
      <c r="D24" t="s">
        <v>3</v>
      </c>
      <c r="E24">
        <v>21</v>
      </c>
      <c r="F24" s="4">
        <v>0.9590277777777777</v>
      </c>
      <c r="H24">
        <v>100.14</v>
      </c>
      <c r="I24">
        <v>0.28329</v>
      </c>
      <c r="J24">
        <v>0.05855</v>
      </c>
    </row>
    <row r="25" spans="1:10" ht="12.75">
      <c r="A25">
        <v>5153</v>
      </c>
      <c r="B25" s="2">
        <v>5</v>
      </c>
      <c r="C25" s="3">
        <v>1</v>
      </c>
      <c r="D25" t="s">
        <v>3</v>
      </c>
      <c r="E25">
        <v>22</v>
      </c>
      <c r="F25" s="4">
        <v>0.0636574074074074</v>
      </c>
      <c r="H25">
        <v>100.14</v>
      </c>
      <c r="I25">
        <v>-0.2577</v>
      </c>
      <c r="J25">
        <v>0.03617</v>
      </c>
    </row>
    <row r="26" spans="1:10" ht="12.75">
      <c r="A26">
        <v>5158</v>
      </c>
      <c r="B26" s="2">
        <v>4</v>
      </c>
      <c r="C26" s="3">
        <v>1</v>
      </c>
      <c r="D26" t="s">
        <v>3</v>
      </c>
      <c r="E26">
        <v>22</v>
      </c>
      <c r="F26" s="4">
        <v>0.9574189814814815</v>
      </c>
      <c r="H26">
        <v>100.14</v>
      </c>
      <c r="I26">
        <v>0.25433</v>
      </c>
      <c r="J26">
        <v>0.02549</v>
      </c>
    </row>
    <row r="27" spans="1:10" ht="12.75">
      <c r="A27">
        <v>5160</v>
      </c>
      <c r="B27" s="2">
        <v>9</v>
      </c>
      <c r="C27" s="3">
        <v>1</v>
      </c>
      <c r="D27" t="s">
        <v>3</v>
      </c>
      <c r="E27">
        <v>23</v>
      </c>
      <c r="F27" s="4">
        <v>0.29300925925925925</v>
      </c>
      <c r="H27">
        <v>100.14</v>
      </c>
      <c r="I27">
        <v>0.25213</v>
      </c>
      <c r="J27">
        <v>0.02449</v>
      </c>
    </row>
    <row r="28" spans="1:10" ht="12.75">
      <c r="A28">
        <v>5167</v>
      </c>
      <c r="B28" s="2">
        <v>2</v>
      </c>
      <c r="C28" s="3">
        <v>1</v>
      </c>
      <c r="D28" t="s">
        <v>3</v>
      </c>
      <c r="E28">
        <v>23</v>
      </c>
      <c r="F28" s="4">
        <v>0.789849537037037</v>
      </c>
      <c r="H28">
        <v>24.3</v>
      </c>
      <c r="I28">
        <v>0.3419</v>
      </c>
      <c r="J28">
        <v>0.01831</v>
      </c>
    </row>
    <row r="29" spans="1:10" ht="12.75">
      <c r="A29">
        <v>5181</v>
      </c>
      <c r="B29" s="2">
        <v>1</v>
      </c>
      <c r="C29" s="3">
        <v>1</v>
      </c>
      <c r="D29" t="s">
        <v>3</v>
      </c>
      <c r="E29">
        <v>24</v>
      </c>
      <c r="F29" s="4">
        <v>0.9941898148148148</v>
      </c>
      <c r="H29">
        <v>100.14</v>
      </c>
      <c r="I29">
        <v>0.34464</v>
      </c>
      <c r="J29">
        <v>0.01839</v>
      </c>
    </row>
    <row r="30" spans="1:10" ht="12.75">
      <c r="A30">
        <v>5182</v>
      </c>
      <c r="B30" s="2">
        <v>5</v>
      </c>
      <c r="C30" s="3">
        <v>1</v>
      </c>
      <c r="D30" t="s">
        <v>3</v>
      </c>
      <c r="E30">
        <v>25</v>
      </c>
      <c r="F30" s="4">
        <v>0.14226851851851852</v>
      </c>
      <c r="H30">
        <v>100.14</v>
      </c>
      <c r="I30">
        <v>0.26415</v>
      </c>
      <c r="J30">
        <v>0.01833</v>
      </c>
    </row>
    <row r="31" spans="1:10" ht="12.75">
      <c r="A31">
        <v>5193</v>
      </c>
      <c r="B31" s="2">
        <v>4</v>
      </c>
      <c r="C31" s="3">
        <v>1</v>
      </c>
      <c r="D31" t="s">
        <v>3</v>
      </c>
      <c r="E31">
        <v>26</v>
      </c>
      <c r="F31" s="4">
        <v>0.35944444444444446</v>
      </c>
      <c r="H31">
        <v>100.14</v>
      </c>
      <c r="I31">
        <v>0.28046</v>
      </c>
      <c r="J31">
        <v>0.02637</v>
      </c>
    </row>
    <row r="32" spans="1:10" ht="12.75">
      <c r="A32">
        <v>5194</v>
      </c>
      <c r="B32" s="2">
        <v>2</v>
      </c>
      <c r="C32" s="3">
        <v>1</v>
      </c>
      <c r="D32" t="s">
        <v>3</v>
      </c>
      <c r="E32">
        <v>26</v>
      </c>
      <c r="F32" s="4">
        <v>0.4931365740740741</v>
      </c>
      <c r="H32">
        <v>100.14</v>
      </c>
      <c r="I32">
        <v>0.35604</v>
      </c>
      <c r="J32">
        <v>0.02605</v>
      </c>
    </row>
    <row r="33" spans="1:10" ht="12.75">
      <c r="A33">
        <v>5194</v>
      </c>
      <c r="B33" s="2">
        <v>3</v>
      </c>
      <c r="C33" s="3">
        <v>1</v>
      </c>
      <c r="D33" t="s">
        <v>3</v>
      </c>
      <c r="E33">
        <v>26</v>
      </c>
      <c r="F33" s="4">
        <v>0.5104861111111111</v>
      </c>
      <c r="H33">
        <v>100.14</v>
      </c>
      <c r="I33">
        <v>0.30994</v>
      </c>
      <c r="J33">
        <v>0.02587</v>
      </c>
    </row>
    <row r="34" spans="1:10" ht="12.75">
      <c r="A34">
        <v>5197</v>
      </c>
      <c r="B34" s="2">
        <v>5</v>
      </c>
      <c r="C34" s="3">
        <v>1</v>
      </c>
      <c r="D34" t="s">
        <v>3</v>
      </c>
      <c r="E34">
        <v>26</v>
      </c>
      <c r="F34" s="4">
        <v>0.767511574074074</v>
      </c>
      <c r="H34">
        <v>100.14</v>
      </c>
      <c r="I34">
        <v>0.35891</v>
      </c>
      <c r="J34">
        <v>0.01652</v>
      </c>
    </row>
    <row r="35" spans="1:10" ht="12.75">
      <c r="A35">
        <v>5197</v>
      </c>
      <c r="B35" s="2">
        <v>6</v>
      </c>
      <c r="C35" s="3">
        <v>1</v>
      </c>
      <c r="D35" t="s">
        <v>3</v>
      </c>
      <c r="E35">
        <v>26</v>
      </c>
      <c r="F35" s="4">
        <v>0.7819675925925926</v>
      </c>
      <c r="H35">
        <v>100.14</v>
      </c>
      <c r="I35">
        <v>0.32889</v>
      </c>
      <c r="J35">
        <v>0.01614</v>
      </c>
    </row>
    <row r="36" spans="1:10" ht="12.75">
      <c r="A36">
        <v>5197</v>
      </c>
      <c r="B36" s="2">
        <v>7</v>
      </c>
      <c r="C36" s="3">
        <v>1</v>
      </c>
      <c r="D36" t="s">
        <v>3</v>
      </c>
      <c r="E36">
        <v>26</v>
      </c>
      <c r="F36" s="4">
        <v>0.8559490740740742</v>
      </c>
      <c r="H36">
        <v>100.14</v>
      </c>
      <c r="I36">
        <v>0.33777</v>
      </c>
      <c r="J36">
        <v>0.01633</v>
      </c>
    </row>
    <row r="37" spans="1:10" ht="12.75">
      <c r="A37">
        <v>5197</v>
      </c>
      <c r="B37" s="2">
        <v>8</v>
      </c>
      <c r="C37" s="3">
        <v>1</v>
      </c>
      <c r="D37" t="s">
        <v>3</v>
      </c>
      <c r="E37">
        <v>26</v>
      </c>
      <c r="F37" s="4">
        <v>0.8699537037037036</v>
      </c>
      <c r="H37">
        <v>100.14</v>
      </c>
      <c r="I37">
        <v>0.31139</v>
      </c>
      <c r="J37">
        <v>0.01633</v>
      </c>
    </row>
    <row r="38" spans="1:10" ht="12.75">
      <c r="A38">
        <v>5197</v>
      </c>
      <c r="B38" s="2">
        <v>9</v>
      </c>
      <c r="C38" s="3">
        <v>1</v>
      </c>
      <c r="D38" t="s">
        <v>3</v>
      </c>
      <c r="E38">
        <v>26</v>
      </c>
      <c r="F38" s="4">
        <v>0.980162037037037</v>
      </c>
      <c r="H38">
        <v>100.14</v>
      </c>
      <c r="I38">
        <v>0.28252</v>
      </c>
      <c r="J38">
        <v>0.0166</v>
      </c>
    </row>
    <row r="39" spans="1:10" ht="12.75">
      <c r="A39">
        <v>5197</v>
      </c>
      <c r="B39" s="2">
        <v>10</v>
      </c>
      <c r="C39" s="3">
        <v>1</v>
      </c>
      <c r="D39" t="s">
        <v>3</v>
      </c>
      <c r="E39">
        <v>26</v>
      </c>
      <c r="F39" s="4">
        <v>0.993576388888889</v>
      </c>
      <c r="H39">
        <v>100.14</v>
      </c>
      <c r="I39">
        <v>0.26539</v>
      </c>
      <c r="J39">
        <v>0.01653</v>
      </c>
    </row>
    <row r="40" spans="1:10" ht="12.75">
      <c r="A40">
        <v>5199</v>
      </c>
      <c r="B40" s="2">
        <v>4</v>
      </c>
      <c r="C40" s="3">
        <v>1</v>
      </c>
      <c r="D40" t="s">
        <v>3</v>
      </c>
      <c r="E40">
        <v>27</v>
      </c>
      <c r="F40" s="4">
        <v>0.13446759259259258</v>
      </c>
      <c r="H40">
        <v>100.14</v>
      </c>
      <c r="I40">
        <v>0.33592</v>
      </c>
      <c r="J40">
        <v>0.01553</v>
      </c>
    </row>
    <row r="41" spans="1:10" ht="12.75">
      <c r="A41">
        <v>5199</v>
      </c>
      <c r="B41" s="2">
        <v>5</v>
      </c>
      <c r="C41" s="3">
        <v>1</v>
      </c>
      <c r="D41" t="s">
        <v>3</v>
      </c>
      <c r="E41">
        <v>27</v>
      </c>
      <c r="F41" s="4">
        <v>0.14376157407407408</v>
      </c>
      <c r="H41">
        <v>100.14</v>
      </c>
      <c r="I41">
        <v>0.35308</v>
      </c>
      <c r="J41">
        <v>0.02006</v>
      </c>
    </row>
    <row r="42" spans="1:10" ht="12.75">
      <c r="A42">
        <v>5199</v>
      </c>
      <c r="B42" s="2">
        <v>6</v>
      </c>
      <c r="C42" s="3">
        <v>1</v>
      </c>
      <c r="D42" t="s">
        <v>3</v>
      </c>
      <c r="E42">
        <v>27</v>
      </c>
      <c r="F42" s="4">
        <v>0.23046296296296295</v>
      </c>
      <c r="H42">
        <v>100.14</v>
      </c>
      <c r="I42">
        <v>0.29915</v>
      </c>
      <c r="J42">
        <v>0.02123</v>
      </c>
    </row>
    <row r="43" spans="1:10" ht="12.75">
      <c r="A43">
        <v>5199</v>
      </c>
      <c r="B43" s="2">
        <v>7</v>
      </c>
      <c r="C43" s="3">
        <v>1</v>
      </c>
      <c r="D43" t="s">
        <v>3</v>
      </c>
      <c r="E43">
        <v>27</v>
      </c>
      <c r="F43" s="4">
        <v>0.2380324074074074</v>
      </c>
      <c r="H43">
        <v>100.14</v>
      </c>
      <c r="I43">
        <v>0.30979</v>
      </c>
      <c r="J43">
        <v>0.02136</v>
      </c>
    </row>
    <row r="44" spans="1:10" ht="12.75">
      <c r="A44">
        <v>5199</v>
      </c>
      <c r="B44" s="2">
        <v>8</v>
      </c>
      <c r="C44" s="3">
        <v>1</v>
      </c>
      <c r="D44" t="s">
        <v>3</v>
      </c>
      <c r="E44">
        <v>27</v>
      </c>
      <c r="F44" s="4">
        <v>0.3271527777777778</v>
      </c>
      <c r="H44">
        <v>100.14</v>
      </c>
      <c r="I44">
        <v>0.31283</v>
      </c>
      <c r="J44">
        <v>0.02111</v>
      </c>
    </row>
    <row r="45" spans="1:10" ht="12.75">
      <c r="A45">
        <v>5199</v>
      </c>
      <c r="B45" s="2">
        <v>9</v>
      </c>
      <c r="C45" s="3">
        <v>1</v>
      </c>
      <c r="D45" t="s">
        <v>3</v>
      </c>
      <c r="E45">
        <v>27</v>
      </c>
      <c r="F45" s="4">
        <v>0.3338541666666666</v>
      </c>
      <c r="H45">
        <v>100.14</v>
      </c>
      <c r="I45">
        <v>0.29491</v>
      </c>
      <c r="J45">
        <v>0.02085</v>
      </c>
    </row>
    <row r="46" spans="1:10" ht="12.75">
      <c r="A46">
        <v>5199</v>
      </c>
      <c r="B46" s="2">
        <v>10</v>
      </c>
      <c r="C46" s="3">
        <v>1</v>
      </c>
      <c r="D46" t="s">
        <v>3</v>
      </c>
      <c r="E46">
        <v>27</v>
      </c>
      <c r="F46" s="4">
        <v>0.4318518518518519</v>
      </c>
      <c r="H46">
        <v>100.14</v>
      </c>
      <c r="I46">
        <v>0.24424</v>
      </c>
      <c r="J46">
        <v>0.02157</v>
      </c>
    </row>
    <row r="47" spans="1:10" ht="12.75">
      <c r="A47">
        <v>5199</v>
      </c>
      <c r="B47" s="2">
        <v>11</v>
      </c>
      <c r="C47" s="3">
        <v>1</v>
      </c>
      <c r="D47" t="s">
        <v>3</v>
      </c>
      <c r="E47">
        <v>27</v>
      </c>
      <c r="F47" s="4">
        <v>0.4537847222222222</v>
      </c>
      <c r="H47">
        <v>100.14</v>
      </c>
      <c r="I47">
        <v>0.2225</v>
      </c>
      <c r="J47">
        <v>0.02092</v>
      </c>
    </row>
    <row r="48" spans="1:10" ht="12.75">
      <c r="A48">
        <v>5199</v>
      </c>
      <c r="B48" s="2">
        <v>28</v>
      </c>
      <c r="C48" s="3">
        <v>1</v>
      </c>
      <c r="D48" t="s">
        <v>3</v>
      </c>
      <c r="E48">
        <v>27</v>
      </c>
      <c r="F48" s="4">
        <v>0.844826388888889</v>
      </c>
      <c r="H48">
        <v>100.14</v>
      </c>
      <c r="I48">
        <v>0.33435</v>
      </c>
      <c r="J48">
        <v>0.02067</v>
      </c>
    </row>
    <row r="49" spans="1:10" ht="12.75">
      <c r="A49">
        <v>5201</v>
      </c>
      <c r="B49" s="2">
        <v>10</v>
      </c>
      <c r="C49" s="3">
        <v>1</v>
      </c>
      <c r="D49" t="s">
        <v>3</v>
      </c>
      <c r="E49">
        <v>27</v>
      </c>
      <c r="F49" s="4">
        <v>0.9400115740740741</v>
      </c>
      <c r="H49">
        <v>100.14</v>
      </c>
      <c r="I49">
        <v>0.27573</v>
      </c>
      <c r="J49">
        <v>0.02096</v>
      </c>
    </row>
    <row r="50" spans="1:10" ht="12.75">
      <c r="A50">
        <v>5201</v>
      </c>
      <c r="B50" s="2">
        <v>11</v>
      </c>
      <c r="C50" s="3">
        <v>1</v>
      </c>
      <c r="D50" t="s">
        <v>3</v>
      </c>
      <c r="E50">
        <v>27</v>
      </c>
      <c r="F50" s="4">
        <v>0.9493865740740741</v>
      </c>
      <c r="H50">
        <v>100.14</v>
      </c>
      <c r="I50">
        <v>0.27919</v>
      </c>
      <c r="J50">
        <v>0.0207</v>
      </c>
    </row>
    <row r="51" spans="1:10" ht="12.75">
      <c r="A51">
        <v>5201</v>
      </c>
      <c r="B51" s="2">
        <v>12</v>
      </c>
      <c r="C51" s="3">
        <v>1</v>
      </c>
      <c r="D51" t="s">
        <v>3</v>
      </c>
      <c r="E51">
        <v>28</v>
      </c>
      <c r="F51" s="4">
        <v>0.03876157407407408</v>
      </c>
      <c r="H51">
        <v>100.14</v>
      </c>
      <c r="I51">
        <v>0.29721</v>
      </c>
      <c r="J51">
        <v>0.02051</v>
      </c>
    </row>
    <row r="52" spans="1:10" ht="12.75">
      <c r="A52">
        <v>5201</v>
      </c>
      <c r="B52" s="2">
        <v>13</v>
      </c>
      <c r="C52" s="3">
        <v>1</v>
      </c>
      <c r="D52" t="s">
        <v>3</v>
      </c>
      <c r="E52">
        <v>28</v>
      </c>
      <c r="F52" s="4">
        <v>0.049247685185185186</v>
      </c>
      <c r="H52">
        <v>100.14</v>
      </c>
      <c r="I52">
        <v>0.26699</v>
      </c>
      <c r="J52">
        <v>0.02077</v>
      </c>
    </row>
    <row r="53" spans="1:10" ht="12.75">
      <c r="A53">
        <v>5207</v>
      </c>
      <c r="B53" s="2">
        <v>4</v>
      </c>
      <c r="C53" s="3">
        <v>1</v>
      </c>
      <c r="D53" t="s">
        <v>3</v>
      </c>
      <c r="E53">
        <v>28</v>
      </c>
      <c r="F53" s="4">
        <v>0.3514699074074074</v>
      </c>
      <c r="H53">
        <v>100.14</v>
      </c>
      <c r="I53">
        <v>0.29101</v>
      </c>
      <c r="J53">
        <v>0.02104</v>
      </c>
    </row>
    <row r="54" spans="1:10" ht="12.75">
      <c r="A54">
        <v>5207</v>
      </c>
      <c r="B54" s="2">
        <v>5</v>
      </c>
      <c r="C54" s="3">
        <v>1</v>
      </c>
      <c r="D54" t="s">
        <v>3</v>
      </c>
      <c r="E54">
        <v>28</v>
      </c>
      <c r="F54" s="4">
        <v>0.35921296296296296</v>
      </c>
      <c r="H54">
        <v>100.14</v>
      </c>
      <c r="I54">
        <v>0.25416</v>
      </c>
      <c r="J54">
        <v>0.02104</v>
      </c>
    </row>
    <row r="55" spans="1:10" ht="12.75">
      <c r="A55">
        <v>5211</v>
      </c>
      <c r="B55" s="2">
        <v>3</v>
      </c>
      <c r="C55" s="3">
        <v>1</v>
      </c>
      <c r="D55" t="s">
        <v>3</v>
      </c>
      <c r="E55">
        <v>28</v>
      </c>
      <c r="F55" s="4">
        <v>0.8905092592592593</v>
      </c>
      <c r="H55">
        <v>100.14</v>
      </c>
      <c r="I55">
        <v>0.29216</v>
      </c>
      <c r="J55">
        <v>0.02064</v>
      </c>
    </row>
    <row r="56" spans="1:10" ht="12.75">
      <c r="A56">
        <v>5211</v>
      </c>
      <c r="B56" s="2">
        <v>4</v>
      </c>
      <c r="C56" s="3">
        <v>1</v>
      </c>
      <c r="D56" t="s">
        <v>3</v>
      </c>
      <c r="E56">
        <v>28</v>
      </c>
      <c r="F56" s="4">
        <v>0.8988194444444444</v>
      </c>
      <c r="H56">
        <v>100.14</v>
      </c>
      <c r="I56">
        <v>0.30606</v>
      </c>
      <c r="J56">
        <v>0.02103</v>
      </c>
    </row>
    <row r="57" spans="1:10" ht="12.75">
      <c r="A57">
        <v>5211</v>
      </c>
      <c r="B57" s="2">
        <v>5</v>
      </c>
      <c r="C57" s="3">
        <v>1</v>
      </c>
      <c r="D57" t="s">
        <v>3</v>
      </c>
      <c r="E57">
        <v>29</v>
      </c>
      <c r="F57" s="4">
        <v>0.016898148148148148</v>
      </c>
      <c r="H57">
        <v>100.14</v>
      </c>
      <c r="I57">
        <v>0.2112</v>
      </c>
      <c r="J57">
        <v>0.02071</v>
      </c>
    </row>
    <row r="58" spans="1:10" ht="12.75">
      <c r="A58">
        <v>5211</v>
      </c>
      <c r="B58" s="2">
        <v>6</v>
      </c>
      <c r="C58" s="3">
        <v>1</v>
      </c>
      <c r="D58" t="s">
        <v>3</v>
      </c>
      <c r="E58">
        <v>29</v>
      </c>
      <c r="F58" s="4">
        <v>0.023668981481481485</v>
      </c>
      <c r="H58">
        <v>100.14</v>
      </c>
      <c r="I58">
        <v>0.23676</v>
      </c>
      <c r="J58">
        <v>0.02051</v>
      </c>
    </row>
    <row r="59" spans="1:10" ht="12.75">
      <c r="A59">
        <v>5214</v>
      </c>
      <c r="B59" s="2">
        <v>5</v>
      </c>
      <c r="C59" s="3">
        <v>1</v>
      </c>
      <c r="D59" t="s">
        <v>3</v>
      </c>
      <c r="E59">
        <v>29</v>
      </c>
      <c r="F59" s="4">
        <v>0.1771412037037037</v>
      </c>
      <c r="H59">
        <v>100.14</v>
      </c>
      <c r="I59">
        <v>0.31973</v>
      </c>
      <c r="J59">
        <v>0.02135</v>
      </c>
    </row>
    <row r="60" spans="1:10" ht="12.75">
      <c r="A60">
        <v>5214</v>
      </c>
      <c r="B60" s="2">
        <v>7</v>
      </c>
      <c r="C60" s="3">
        <v>1</v>
      </c>
      <c r="D60" t="s">
        <v>3</v>
      </c>
      <c r="E60">
        <v>29</v>
      </c>
      <c r="F60" s="4">
        <v>0.23001157407407405</v>
      </c>
      <c r="H60">
        <v>100.14</v>
      </c>
      <c r="I60">
        <v>0.26455</v>
      </c>
      <c r="J60">
        <v>0.02062</v>
      </c>
    </row>
    <row r="61" spans="1:10" ht="12.75">
      <c r="A61">
        <v>5214</v>
      </c>
      <c r="B61" s="2">
        <v>8</v>
      </c>
      <c r="C61" s="3">
        <v>1</v>
      </c>
      <c r="D61" t="s">
        <v>3</v>
      </c>
      <c r="E61">
        <v>29</v>
      </c>
      <c r="F61" s="4">
        <v>0.32436342592592593</v>
      </c>
      <c r="H61">
        <v>100.14</v>
      </c>
      <c r="I61">
        <v>0.30146</v>
      </c>
      <c r="J61">
        <v>0.02109</v>
      </c>
    </row>
    <row r="62" spans="1:10" ht="12.75">
      <c r="A62">
        <v>5214</v>
      </c>
      <c r="B62" s="2">
        <v>9</v>
      </c>
      <c r="C62" s="3">
        <v>1</v>
      </c>
      <c r="D62" t="s">
        <v>3</v>
      </c>
      <c r="E62">
        <v>29</v>
      </c>
      <c r="F62" s="4">
        <v>0.3326967592592593</v>
      </c>
      <c r="H62">
        <v>100.14</v>
      </c>
      <c r="I62">
        <v>0.23616</v>
      </c>
      <c r="J62">
        <v>0.02115</v>
      </c>
    </row>
    <row r="63" spans="1:10" ht="12.75">
      <c r="A63">
        <v>5214</v>
      </c>
      <c r="B63" s="2">
        <v>10</v>
      </c>
      <c r="C63" s="3">
        <v>1</v>
      </c>
      <c r="D63" t="s">
        <v>3</v>
      </c>
      <c r="E63">
        <v>29</v>
      </c>
      <c r="F63" s="4">
        <v>0.39893518518518517</v>
      </c>
      <c r="H63">
        <v>100.14</v>
      </c>
      <c r="I63">
        <v>0.2426</v>
      </c>
      <c r="J63">
        <v>0.02097</v>
      </c>
    </row>
    <row r="64" spans="1:10" ht="12.75">
      <c r="A64">
        <v>5214</v>
      </c>
      <c r="B64" s="2">
        <v>11</v>
      </c>
      <c r="C64" s="3">
        <v>1</v>
      </c>
      <c r="D64" t="s">
        <v>3</v>
      </c>
      <c r="E64">
        <v>29</v>
      </c>
      <c r="F64" s="4">
        <v>0.4085185185185185</v>
      </c>
      <c r="H64">
        <v>100.14</v>
      </c>
      <c r="I64">
        <v>0.20538</v>
      </c>
      <c r="J64">
        <v>0.02097</v>
      </c>
    </row>
    <row r="65" spans="1:10" ht="12.75">
      <c r="A65">
        <v>5220</v>
      </c>
      <c r="B65" s="2">
        <v>1</v>
      </c>
      <c r="C65" s="3">
        <v>1</v>
      </c>
      <c r="D65" t="s">
        <v>3</v>
      </c>
      <c r="E65">
        <v>30</v>
      </c>
      <c r="F65" s="4">
        <v>0.04998842592592592</v>
      </c>
      <c r="H65">
        <v>100.14</v>
      </c>
      <c r="I65">
        <v>0.07298</v>
      </c>
      <c r="J65">
        <v>0.05255</v>
      </c>
    </row>
    <row r="66" spans="1:10" ht="12.75">
      <c r="A66">
        <v>5224</v>
      </c>
      <c r="B66" s="2">
        <v>2</v>
      </c>
      <c r="C66" s="3">
        <v>1</v>
      </c>
      <c r="D66" t="s">
        <v>3</v>
      </c>
      <c r="E66">
        <v>30</v>
      </c>
      <c r="F66" s="4">
        <v>0.4289930555555555</v>
      </c>
      <c r="H66">
        <v>100.14</v>
      </c>
      <c r="I66">
        <v>0.37426</v>
      </c>
      <c r="J66">
        <v>0.02098</v>
      </c>
    </row>
    <row r="67" spans="1:10" ht="12.75">
      <c r="A67">
        <v>5229</v>
      </c>
      <c r="B67" s="2">
        <v>4</v>
      </c>
      <c r="C67" s="3">
        <v>1</v>
      </c>
      <c r="D67" t="s">
        <v>3</v>
      </c>
      <c r="E67">
        <v>30</v>
      </c>
      <c r="F67" s="4">
        <v>0.8289004629629629</v>
      </c>
      <c r="H67">
        <v>100.14</v>
      </c>
      <c r="I67">
        <v>0.34062</v>
      </c>
      <c r="J67">
        <v>0.02086</v>
      </c>
    </row>
    <row r="68" spans="1:10" ht="12.75">
      <c r="A68">
        <v>5229</v>
      </c>
      <c r="B68" s="2">
        <v>5</v>
      </c>
      <c r="C68" s="3">
        <v>1</v>
      </c>
      <c r="D68" t="s">
        <v>3</v>
      </c>
      <c r="E68">
        <v>30</v>
      </c>
      <c r="F68" s="4">
        <v>0.8338541666666667</v>
      </c>
      <c r="H68">
        <v>100.14</v>
      </c>
      <c r="I68">
        <v>0.35497</v>
      </c>
      <c r="J68">
        <v>0.02099</v>
      </c>
    </row>
    <row r="69" spans="1:10" ht="12.75">
      <c r="A69">
        <v>5229</v>
      </c>
      <c r="B69" s="2">
        <v>6</v>
      </c>
      <c r="C69" s="3">
        <v>1</v>
      </c>
      <c r="D69" t="s">
        <v>3</v>
      </c>
      <c r="E69">
        <v>30</v>
      </c>
      <c r="F69" s="4">
        <v>0.9306018518518518</v>
      </c>
      <c r="H69">
        <v>100.14</v>
      </c>
      <c r="I69">
        <v>0.33643</v>
      </c>
      <c r="J69">
        <v>0.02068</v>
      </c>
    </row>
    <row r="70" spans="1:10" ht="12.75">
      <c r="A70">
        <v>5229</v>
      </c>
      <c r="B70" s="2">
        <v>7</v>
      </c>
      <c r="C70" s="3">
        <v>1</v>
      </c>
      <c r="D70" t="s">
        <v>3</v>
      </c>
      <c r="E70">
        <v>30</v>
      </c>
      <c r="F70" s="4">
        <v>0.9352546296296297</v>
      </c>
      <c r="H70">
        <v>100.14</v>
      </c>
      <c r="I70">
        <v>0.36944</v>
      </c>
      <c r="J70">
        <v>0.02055</v>
      </c>
    </row>
    <row r="71" spans="1:10" ht="12.75">
      <c r="A71">
        <v>5229</v>
      </c>
      <c r="B71" s="2">
        <v>8</v>
      </c>
      <c r="C71" s="3">
        <v>1</v>
      </c>
      <c r="D71" t="s">
        <v>53</v>
      </c>
      <c r="E71">
        <v>1</v>
      </c>
      <c r="F71" s="4">
        <v>0.024756944444444443</v>
      </c>
      <c r="H71">
        <v>100.14</v>
      </c>
      <c r="I71">
        <v>0.35885</v>
      </c>
      <c r="J71">
        <v>0.02054</v>
      </c>
    </row>
    <row r="72" spans="1:10" ht="12.75">
      <c r="A72">
        <v>5229</v>
      </c>
      <c r="B72" s="2">
        <v>9</v>
      </c>
      <c r="C72" s="3">
        <v>1</v>
      </c>
      <c r="D72" t="s">
        <v>53</v>
      </c>
      <c r="E72">
        <v>1</v>
      </c>
      <c r="F72" s="4">
        <v>0.027858796296296298</v>
      </c>
      <c r="H72">
        <v>100.14</v>
      </c>
      <c r="I72">
        <v>0.31675</v>
      </c>
      <c r="J72">
        <v>0.02112</v>
      </c>
    </row>
    <row r="73" spans="1:10" ht="12.75">
      <c r="A73">
        <v>5230</v>
      </c>
      <c r="B73" s="2">
        <v>2</v>
      </c>
      <c r="C73" s="3">
        <v>1</v>
      </c>
      <c r="D73" t="s">
        <v>53</v>
      </c>
      <c r="E73">
        <v>1</v>
      </c>
      <c r="F73" s="4">
        <v>0.0665162037037037</v>
      </c>
      <c r="H73">
        <v>100.14</v>
      </c>
      <c r="I73">
        <v>0.27454</v>
      </c>
      <c r="J73">
        <v>0.02057</v>
      </c>
    </row>
    <row r="74" spans="1:10" ht="12.75">
      <c r="A74">
        <v>5230</v>
      </c>
      <c r="B74" s="2">
        <v>3</v>
      </c>
      <c r="C74" s="3">
        <v>1</v>
      </c>
      <c r="D74" t="s">
        <v>53</v>
      </c>
      <c r="E74">
        <v>1</v>
      </c>
      <c r="F74" s="4">
        <v>0.07105324074074075</v>
      </c>
      <c r="H74">
        <v>100.14</v>
      </c>
      <c r="I74">
        <v>0.3224</v>
      </c>
      <c r="J74">
        <v>0.02055</v>
      </c>
    </row>
    <row r="75" spans="1:10" ht="12.75">
      <c r="A75">
        <v>5230</v>
      </c>
      <c r="B75" s="2">
        <v>4</v>
      </c>
      <c r="C75" s="3">
        <v>1</v>
      </c>
      <c r="D75" t="s">
        <v>53</v>
      </c>
      <c r="E75">
        <v>1</v>
      </c>
      <c r="F75" s="4">
        <v>0.16063657407407408</v>
      </c>
      <c r="H75">
        <v>100.14</v>
      </c>
      <c r="I75">
        <v>0.33735</v>
      </c>
      <c r="J75">
        <v>0.021</v>
      </c>
    </row>
    <row r="76" spans="1:10" ht="12.75">
      <c r="A76">
        <v>5230</v>
      </c>
      <c r="B76" s="2">
        <v>5</v>
      </c>
      <c r="C76" s="3">
        <v>1</v>
      </c>
      <c r="D76" t="s">
        <v>53</v>
      </c>
      <c r="E76">
        <v>1</v>
      </c>
      <c r="F76" s="4">
        <v>0.16512731481481482</v>
      </c>
      <c r="H76">
        <v>100.14</v>
      </c>
      <c r="I76">
        <v>0.29119</v>
      </c>
      <c r="J76">
        <v>0.02113</v>
      </c>
    </row>
    <row r="77" spans="1:10" ht="12.75">
      <c r="A77">
        <v>5230</v>
      </c>
      <c r="B77" s="2">
        <v>6</v>
      </c>
      <c r="C77" s="3">
        <v>1</v>
      </c>
      <c r="D77" t="s">
        <v>53</v>
      </c>
      <c r="E77">
        <v>1</v>
      </c>
      <c r="F77" s="4">
        <v>0.2533912037037037</v>
      </c>
      <c r="H77">
        <v>100.14</v>
      </c>
      <c r="I77">
        <v>0.32221</v>
      </c>
      <c r="J77">
        <v>0.02081</v>
      </c>
    </row>
    <row r="78" spans="1:10" ht="12.75">
      <c r="A78">
        <v>5230</v>
      </c>
      <c r="B78" s="2">
        <v>7</v>
      </c>
      <c r="C78" s="3">
        <v>1</v>
      </c>
      <c r="D78" t="s">
        <v>53</v>
      </c>
      <c r="E78">
        <v>1</v>
      </c>
      <c r="F78" s="4">
        <v>0.25915509259259256</v>
      </c>
      <c r="H78">
        <v>100.14</v>
      </c>
      <c r="I78">
        <v>0.30004</v>
      </c>
      <c r="J78">
        <v>0.02094</v>
      </c>
    </row>
    <row r="79" spans="1:10" ht="12.75">
      <c r="A79">
        <v>5230</v>
      </c>
      <c r="B79" s="2">
        <v>8</v>
      </c>
      <c r="C79" s="3">
        <v>1</v>
      </c>
      <c r="D79" t="s">
        <v>53</v>
      </c>
      <c r="E79">
        <v>1</v>
      </c>
      <c r="F79" s="4">
        <v>0.34692129629629626</v>
      </c>
      <c r="H79">
        <v>100.14</v>
      </c>
      <c r="I79">
        <v>0.35422</v>
      </c>
      <c r="J79">
        <v>0.02068</v>
      </c>
    </row>
    <row r="80" spans="1:10" ht="12.75">
      <c r="A80">
        <v>5230</v>
      </c>
      <c r="B80" s="2">
        <v>9</v>
      </c>
      <c r="C80" s="3">
        <v>1</v>
      </c>
      <c r="D80" t="s">
        <v>53</v>
      </c>
      <c r="E80">
        <v>1</v>
      </c>
      <c r="F80" s="4">
        <v>0.35152777777777783</v>
      </c>
      <c r="H80">
        <v>100.14</v>
      </c>
      <c r="I80">
        <v>0.33893</v>
      </c>
      <c r="J80">
        <v>0.021</v>
      </c>
    </row>
    <row r="81" spans="1:10" ht="12.75">
      <c r="A81">
        <v>5230</v>
      </c>
      <c r="B81" s="2">
        <v>10</v>
      </c>
      <c r="C81" s="3">
        <v>1</v>
      </c>
      <c r="D81" t="s">
        <v>53</v>
      </c>
      <c r="E81">
        <v>1</v>
      </c>
      <c r="F81" s="4">
        <v>0.3560532407407408</v>
      </c>
      <c r="H81">
        <v>100.14</v>
      </c>
      <c r="I81">
        <v>0.28837</v>
      </c>
      <c r="J81">
        <v>0.02067</v>
      </c>
    </row>
    <row r="82" spans="1:10" ht="12.75">
      <c r="A82">
        <v>5230</v>
      </c>
      <c r="B82" s="2">
        <v>11</v>
      </c>
      <c r="C82" s="3">
        <v>1</v>
      </c>
      <c r="D82" t="s">
        <v>53</v>
      </c>
      <c r="E82">
        <v>1</v>
      </c>
      <c r="F82" s="4">
        <v>0.40496527777777774</v>
      </c>
      <c r="H82">
        <v>100.14</v>
      </c>
      <c r="I82">
        <v>0.31144</v>
      </c>
      <c r="J82">
        <v>0.02075</v>
      </c>
    </row>
    <row r="83" spans="1:10" ht="12.75">
      <c r="A83">
        <v>5230</v>
      </c>
      <c r="B83" s="2">
        <v>12</v>
      </c>
      <c r="C83" s="3">
        <v>1</v>
      </c>
      <c r="D83" t="s">
        <v>53</v>
      </c>
      <c r="E83">
        <v>1</v>
      </c>
      <c r="F83" s="4">
        <v>0.4093055555555556</v>
      </c>
      <c r="H83">
        <v>100.14</v>
      </c>
      <c r="I83">
        <v>0.30603</v>
      </c>
      <c r="J83">
        <v>0.02048</v>
      </c>
    </row>
    <row r="84" spans="1:10" ht="12.75">
      <c r="A84">
        <v>5233</v>
      </c>
      <c r="B84" s="2">
        <v>3</v>
      </c>
      <c r="C84" s="3">
        <v>1</v>
      </c>
      <c r="D84" t="s">
        <v>53</v>
      </c>
      <c r="E84">
        <v>1</v>
      </c>
      <c r="F84" s="4">
        <v>0.5099305555555556</v>
      </c>
      <c r="H84">
        <v>100.14</v>
      </c>
      <c r="I84">
        <v>0.35348</v>
      </c>
      <c r="J84">
        <v>0.02085</v>
      </c>
    </row>
    <row r="85" spans="1:10" ht="12.75">
      <c r="A85">
        <v>5233</v>
      </c>
      <c r="B85" s="2">
        <v>4</v>
      </c>
      <c r="C85" s="3">
        <v>1</v>
      </c>
      <c r="D85" t="s">
        <v>53</v>
      </c>
      <c r="E85">
        <v>1</v>
      </c>
      <c r="F85" s="4">
        <v>0.6126736111111112</v>
      </c>
      <c r="H85">
        <v>100.14</v>
      </c>
      <c r="I85">
        <v>0.31159</v>
      </c>
      <c r="J85">
        <v>0.02066</v>
      </c>
    </row>
    <row r="86" spans="1:10" ht="12.75">
      <c r="A86">
        <v>5233</v>
      </c>
      <c r="B86" s="2">
        <v>5</v>
      </c>
      <c r="C86" s="3">
        <v>1</v>
      </c>
      <c r="D86" t="s">
        <v>53</v>
      </c>
      <c r="E86">
        <v>1</v>
      </c>
      <c r="F86" s="4">
        <v>0.615474537037037</v>
      </c>
      <c r="H86">
        <v>100.14</v>
      </c>
      <c r="I86">
        <v>0.35971</v>
      </c>
      <c r="J86">
        <v>0.02079</v>
      </c>
    </row>
    <row r="87" spans="1:10" ht="12.75">
      <c r="A87">
        <v>5233</v>
      </c>
      <c r="B87" s="2">
        <v>6</v>
      </c>
      <c r="C87" s="3">
        <v>1</v>
      </c>
      <c r="D87" t="s">
        <v>53</v>
      </c>
      <c r="E87">
        <v>1</v>
      </c>
      <c r="F87" s="4">
        <v>0.7104398148148148</v>
      </c>
      <c r="H87">
        <v>100.14</v>
      </c>
      <c r="I87">
        <v>0.33043</v>
      </c>
      <c r="J87">
        <v>0.02132</v>
      </c>
    </row>
    <row r="88" spans="1:10" ht="12.75">
      <c r="A88">
        <v>5233</v>
      </c>
      <c r="B88" s="2">
        <v>7</v>
      </c>
      <c r="C88" s="3">
        <v>1</v>
      </c>
      <c r="D88" t="s">
        <v>53</v>
      </c>
      <c r="E88">
        <v>1</v>
      </c>
      <c r="F88" s="4">
        <v>0.715763888888889</v>
      </c>
      <c r="H88">
        <v>100.14</v>
      </c>
      <c r="I88">
        <v>0.35414</v>
      </c>
      <c r="J88">
        <v>0.02132</v>
      </c>
    </row>
    <row r="89" spans="1:10" ht="12.75">
      <c r="A89">
        <v>5235</v>
      </c>
      <c r="B89" s="2">
        <v>13</v>
      </c>
      <c r="C89" s="3">
        <v>1</v>
      </c>
      <c r="D89" t="s">
        <v>53</v>
      </c>
      <c r="E89">
        <v>2</v>
      </c>
      <c r="F89" s="4">
        <v>0.4427662037037037</v>
      </c>
      <c r="H89">
        <v>100.14</v>
      </c>
      <c r="I89">
        <v>0.42391</v>
      </c>
      <c r="J89">
        <v>0.02146</v>
      </c>
    </row>
    <row r="90" spans="1:10" ht="12.75">
      <c r="A90">
        <v>5235</v>
      </c>
      <c r="B90" s="2">
        <v>14</v>
      </c>
      <c r="C90" s="3">
        <v>1</v>
      </c>
      <c r="D90" t="s">
        <v>53</v>
      </c>
      <c r="E90">
        <v>2</v>
      </c>
      <c r="F90" s="4">
        <v>0.44878472222222227</v>
      </c>
      <c r="H90">
        <v>100.14</v>
      </c>
      <c r="I90">
        <v>0.3879</v>
      </c>
      <c r="J90">
        <v>0.02118</v>
      </c>
    </row>
    <row r="91" spans="1:10" ht="12.75">
      <c r="A91">
        <v>5235</v>
      </c>
      <c r="B91" s="2">
        <v>16</v>
      </c>
      <c r="C91" s="3">
        <v>1</v>
      </c>
      <c r="D91" t="s">
        <v>53</v>
      </c>
      <c r="E91">
        <v>2</v>
      </c>
      <c r="F91" s="4">
        <v>0.48383101851851856</v>
      </c>
      <c r="H91">
        <v>100.14</v>
      </c>
      <c r="I91">
        <v>0.28925</v>
      </c>
      <c r="J91">
        <v>0.02134</v>
      </c>
    </row>
    <row r="92" spans="1:10" ht="12.75">
      <c r="A92">
        <v>5245</v>
      </c>
      <c r="B92" s="2">
        <v>2</v>
      </c>
      <c r="C92" s="3">
        <v>1</v>
      </c>
      <c r="D92" t="s">
        <v>53</v>
      </c>
      <c r="E92">
        <v>3</v>
      </c>
      <c r="F92" s="4">
        <v>0.5924884259259259</v>
      </c>
      <c r="H92">
        <v>100.14</v>
      </c>
      <c r="I92">
        <v>0.38005</v>
      </c>
      <c r="J92">
        <v>0.02141</v>
      </c>
    </row>
    <row r="93" spans="1:10" ht="12.75">
      <c r="A93">
        <v>5245</v>
      </c>
      <c r="B93" s="2">
        <v>3</v>
      </c>
      <c r="C93" s="3">
        <v>1</v>
      </c>
      <c r="D93" t="s">
        <v>53</v>
      </c>
      <c r="E93">
        <v>3</v>
      </c>
      <c r="F93" s="4">
        <v>0.678611111111111</v>
      </c>
      <c r="H93">
        <v>100.14</v>
      </c>
      <c r="I93">
        <v>0.37085</v>
      </c>
      <c r="J93">
        <v>0.02138</v>
      </c>
    </row>
    <row r="94" spans="1:10" ht="12.75">
      <c r="A94">
        <v>5245</v>
      </c>
      <c r="B94" s="2">
        <v>4</v>
      </c>
      <c r="C94" s="3">
        <v>1</v>
      </c>
      <c r="D94" t="s">
        <v>53</v>
      </c>
      <c r="E94">
        <v>3</v>
      </c>
      <c r="F94" s="4">
        <v>0.6860185185185186</v>
      </c>
      <c r="H94">
        <v>100.14</v>
      </c>
      <c r="I94">
        <v>0.38996</v>
      </c>
      <c r="J94">
        <v>0.02098</v>
      </c>
    </row>
    <row r="95" spans="1:10" ht="12.75">
      <c r="A95">
        <v>5245</v>
      </c>
      <c r="B95" s="2">
        <v>5</v>
      </c>
      <c r="C95" s="3">
        <v>1</v>
      </c>
      <c r="D95" t="s">
        <v>53</v>
      </c>
      <c r="E95">
        <v>3</v>
      </c>
      <c r="F95" s="4">
        <v>0.7743171296296296</v>
      </c>
      <c r="H95">
        <v>100.14</v>
      </c>
      <c r="I95">
        <v>0.35256</v>
      </c>
      <c r="J95">
        <v>0.02108</v>
      </c>
    </row>
    <row r="96" spans="1:10" ht="12.75">
      <c r="A96">
        <v>5245</v>
      </c>
      <c r="B96" s="2">
        <v>6</v>
      </c>
      <c r="C96" s="3">
        <v>1</v>
      </c>
      <c r="D96" t="s">
        <v>53</v>
      </c>
      <c r="E96">
        <v>3</v>
      </c>
      <c r="F96" s="4">
        <v>0.7789699074074075</v>
      </c>
      <c r="H96">
        <v>100.14</v>
      </c>
      <c r="I96">
        <v>0.40326</v>
      </c>
      <c r="J96">
        <v>0.0214</v>
      </c>
    </row>
    <row r="97" spans="1:10" ht="12.75">
      <c r="A97">
        <v>5245</v>
      </c>
      <c r="B97" s="2">
        <v>7</v>
      </c>
      <c r="C97" s="3">
        <v>1</v>
      </c>
      <c r="D97" t="s">
        <v>53</v>
      </c>
      <c r="E97">
        <v>3</v>
      </c>
      <c r="F97" s="4">
        <v>0.8249537037037037</v>
      </c>
      <c r="H97">
        <v>100.14</v>
      </c>
      <c r="I97">
        <v>0.36156</v>
      </c>
      <c r="J97">
        <v>0.02083</v>
      </c>
    </row>
    <row r="98" spans="1:10" ht="12.75">
      <c r="A98">
        <v>5245</v>
      </c>
      <c r="B98" s="2">
        <v>8</v>
      </c>
      <c r="C98" s="3">
        <v>1</v>
      </c>
      <c r="D98" t="s">
        <v>53</v>
      </c>
      <c r="E98">
        <v>3</v>
      </c>
      <c r="F98" s="4">
        <v>0.8299537037037038</v>
      </c>
      <c r="H98">
        <v>100.14</v>
      </c>
      <c r="I98">
        <v>0.38955</v>
      </c>
      <c r="J98">
        <v>0.02077</v>
      </c>
    </row>
    <row r="99" spans="1:10" ht="12.75">
      <c r="A99">
        <v>5245</v>
      </c>
      <c r="B99" s="2">
        <v>9</v>
      </c>
      <c r="C99" s="3">
        <v>1</v>
      </c>
      <c r="D99" t="s">
        <v>53</v>
      </c>
      <c r="E99">
        <v>3</v>
      </c>
      <c r="F99" s="4">
        <v>0.9218518518518519</v>
      </c>
      <c r="H99">
        <v>100.14</v>
      </c>
      <c r="I99">
        <v>0.37877</v>
      </c>
      <c r="J99">
        <v>0.0211</v>
      </c>
    </row>
    <row r="100" spans="1:10" ht="12.75">
      <c r="A100">
        <v>5259</v>
      </c>
      <c r="B100" s="2">
        <v>1</v>
      </c>
      <c r="C100" s="3">
        <v>1</v>
      </c>
      <c r="D100" t="s">
        <v>53</v>
      </c>
      <c r="E100">
        <v>5</v>
      </c>
      <c r="F100" s="4">
        <v>0.2858101851851852</v>
      </c>
      <c r="H100">
        <v>100.14</v>
      </c>
      <c r="I100">
        <v>0.03396</v>
      </c>
      <c r="J100">
        <v>0.02134</v>
      </c>
    </row>
    <row r="101" spans="1:10" ht="12.75">
      <c r="A101">
        <v>5275</v>
      </c>
      <c r="B101" s="2">
        <v>2</v>
      </c>
      <c r="C101" s="3">
        <v>1</v>
      </c>
      <c r="D101" t="s">
        <v>53</v>
      </c>
      <c r="E101">
        <v>7</v>
      </c>
      <c r="F101" s="4">
        <v>0.11561342592592593</v>
      </c>
      <c r="H101">
        <v>24.3</v>
      </c>
      <c r="I101">
        <v>0.44258</v>
      </c>
      <c r="J101">
        <v>0.02138</v>
      </c>
    </row>
    <row r="102" spans="1:10" ht="12.75">
      <c r="A102">
        <v>5276</v>
      </c>
      <c r="B102" s="2">
        <v>4</v>
      </c>
      <c r="C102" s="3">
        <v>1</v>
      </c>
      <c r="D102" t="s">
        <v>53</v>
      </c>
      <c r="E102">
        <v>7</v>
      </c>
      <c r="F102" s="4">
        <v>0.2097337962962963</v>
      </c>
      <c r="H102">
        <v>100.14</v>
      </c>
      <c r="I102">
        <v>0.264</v>
      </c>
      <c r="J102">
        <v>0.02105</v>
      </c>
    </row>
    <row r="103" spans="1:10" ht="12.75">
      <c r="A103">
        <v>5276</v>
      </c>
      <c r="B103" s="2">
        <v>5</v>
      </c>
      <c r="C103" s="3">
        <v>1</v>
      </c>
      <c r="D103" t="s">
        <v>53</v>
      </c>
      <c r="E103">
        <v>7</v>
      </c>
      <c r="F103" s="4">
        <v>0.2214236111111111</v>
      </c>
      <c r="H103">
        <v>100.14</v>
      </c>
      <c r="I103">
        <v>0.23444</v>
      </c>
      <c r="J103">
        <v>0.02145</v>
      </c>
    </row>
    <row r="104" spans="1:10" ht="12.75">
      <c r="A104">
        <v>5276</v>
      </c>
      <c r="B104" s="2">
        <v>6</v>
      </c>
      <c r="C104" s="3">
        <v>1</v>
      </c>
      <c r="D104" t="s">
        <v>53</v>
      </c>
      <c r="E104">
        <v>7</v>
      </c>
      <c r="F104" s="4">
        <v>0.23774305555555555</v>
      </c>
      <c r="H104">
        <v>100.14</v>
      </c>
      <c r="I104">
        <v>0.20741</v>
      </c>
      <c r="J104">
        <v>0.02127</v>
      </c>
    </row>
    <row r="105" spans="1:10" ht="12.75">
      <c r="A105">
        <v>5276</v>
      </c>
      <c r="B105" s="2">
        <v>7</v>
      </c>
      <c r="C105" s="3">
        <v>1</v>
      </c>
      <c r="D105" t="s">
        <v>53</v>
      </c>
      <c r="E105">
        <v>7</v>
      </c>
      <c r="F105" s="4">
        <v>0.25015046296296295</v>
      </c>
      <c r="H105">
        <v>100.14</v>
      </c>
      <c r="I105">
        <v>0.2058</v>
      </c>
      <c r="J105">
        <v>0.02088</v>
      </c>
    </row>
    <row r="106" spans="1:10" ht="12.75">
      <c r="A106">
        <v>5277</v>
      </c>
      <c r="B106" s="2">
        <v>1</v>
      </c>
      <c r="C106" s="3">
        <v>1</v>
      </c>
      <c r="D106" t="s">
        <v>53</v>
      </c>
      <c r="E106">
        <v>7</v>
      </c>
      <c r="F106" s="4">
        <v>0.2900578703703704</v>
      </c>
      <c r="H106">
        <v>24.3</v>
      </c>
      <c r="I106">
        <v>0.39861</v>
      </c>
      <c r="J106">
        <v>0.02194</v>
      </c>
    </row>
    <row r="107" spans="1:10" ht="12.75">
      <c r="A107">
        <v>5277</v>
      </c>
      <c r="B107" s="2">
        <v>2</v>
      </c>
      <c r="C107" s="3">
        <v>1</v>
      </c>
      <c r="D107" t="s">
        <v>53</v>
      </c>
      <c r="E107">
        <v>7</v>
      </c>
      <c r="F107" s="4">
        <v>0.29841435185185183</v>
      </c>
      <c r="H107">
        <v>100.14</v>
      </c>
      <c r="I107">
        <v>0.32968</v>
      </c>
      <c r="J107">
        <v>0.02127</v>
      </c>
    </row>
    <row r="108" spans="1:10" ht="12.75">
      <c r="A108">
        <v>5277</v>
      </c>
      <c r="B108" s="2">
        <v>3</v>
      </c>
      <c r="C108" s="3">
        <v>1</v>
      </c>
      <c r="D108" t="s">
        <v>53</v>
      </c>
      <c r="E108">
        <v>7</v>
      </c>
      <c r="F108" s="4">
        <v>0.3189351851851852</v>
      </c>
      <c r="H108">
        <v>100.14</v>
      </c>
      <c r="I108">
        <v>0.37819</v>
      </c>
      <c r="J108">
        <v>0.02141</v>
      </c>
    </row>
    <row r="109" spans="1:10" ht="12.75">
      <c r="A109">
        <v>5277</v>
      </c>
      <c r="B109" s="2">
        <v>4</v>
      </c>
      <c r="C109" s="3">
        <v>1</v>
      </c>
      <c r="D109" t="s">
        <v>53</v>
      </c>
      <c r="E109">
        <v>7</v>
      </c>
      <c r="F109" s="4">
        <v>0.37174768518518514</v>
      </c>
      <c r="H109">
        <v>100.14</v>
      </c>
      <c r="I109">
        <v>0.36457</v>
      </c>
      <c r="J109">
        <v>0.02153</v>
      </c>
    </row>
    <row r="110" spans="1:10" ht="12.75">
      <c r="A110">
        <v>5277</v>
      </c>
      <c r="B110" s="2">
        <v>5</v>
      </c>
      <c r="C110" s="3">
        <v>1</v>
      </c>
      <c r="D110" t="s">
        <v>53</v>
      </c>
      <c r="E110">
        <v>7</v>
      </c>
      <c r="F110" s="4">
        <v>0.4225462962962963</v>
      </c>
      <c r="H110">
        <v>100.14</v>
      </c>
      <c r="I110">
        <v>0.33804</v>
      </c>
      <c r="J110">
        <v>0.02097</v>
      </c>
    </row>
    <row r="111" spans="1:10" ht="12.75">
      <c r="A111">
        <v>5277</v>
      </c>
      <c r="B111" s="2">
        <v>6</v>
      </c>
      <c r="C111" s="3">
        <v>1</v>
      </c>
      <c r="D111" t="s">
        <v>53</v>
      </c>
      <c r="E111">
        <v>7</v>
      </c>
      <c r="F111" s="4">
        <v>0.4273611111111111</v>
      </c>
      <c r="H111">
        <v>100.14</v>
      </c>
      <c r="I111">
        <v>0.35578</v>
      </c>
      <c r="J111">
        <v>0.02085</v>
      </c>
    </row>
    <row r="112" spans="1:10" ht="12.75">
      <c r="A112">
        <v>5277</v>
      </c>
      <c r="B112" s="2">
        <v>7</v>
      </c>
      <c r="C112" s="3">
        <v>1</v>
      </c>
      <c r="D112" t="s">
        <v>53</v>
      </c>
      <c r="E112">
        <v>7</v>
      </c>
      <c r="F112" s="4">
        <v>0.4706597222222222</v>
      </c>
      <c r="H112">
        <v>100.14</v>
      </c>
      <c r="I112">
        <v>0.35722</v>
      </c>
      <c r="J112">
        <v>0.02119</v>
      </c>
    </row>
    <row r="113" spans="1:10" ht="12.75">
      <c r="A113">
        <v>5277</v>
      </c>
      <c r="B113" s="2">
        <v>8</v>
      </c>
      <c r="C113" s="3">
        <v>1</v>
      </c>
      <c r="D113" t="s">
        <v>53</v>
      </c>
      <c r="E113">
        <v>7</v>
      </c>
      <c r="F113" s="4">
        <v>0.4754282407407407</v>
      </c>
      <c r="H113">
        <v>100.14</v>
      </c>
      <c r="I113">
        <v>0.36903</v>
      </c>
      <c r="J113">
        <v>0.02119</v>
      </c>
    </row>
    <row r="114" spans="1:10" ht="12.75">
      <c r="A114">
        <v>5277</v>
      </c>
      <c r="B114" s="2">
        <v>9</v>
      </c>
      <c r="C114" s="3">
        <v>1</v>
      </c>
      <c r="D114" t="s">
        <v>53</v>
      </c>
      <c r="E114">
        <v>7</v>
      </c>
      <c r="F114" s="4">
        <v>0.5253819444444444</v>
      </c>
      <c r="H114">
        <v>100.14</v>
      </c>
      <c r="I114">
        <v>0.36553</v>
      </c>
      <c r="J114">
        <v>0.0213</v>
      </c>
    </row>
    <row r="115" spans="1:10" ht="12.75">
      <c r="A115">
        <v>5278</v>
      </c>
      <c r="B115" s="2">
        <v>1</v>
      </c>
      <c r="C115" s="3">
        <v>1</v>
      </c>
      <c r="D115" t="s">
        <v>53</v>
      </c>
      <c r="E115">
        <v>7</v>
      </c>
      <c r="F115" s="4">
        <v>0.5935416666666666</v>
      </c>
      <c r="H115">
        <v>24.3</v>
      </c>
      <c r="I115">
        <v>0.40322</v>
      </c>
      <c r="J115">
        <v>0.02149</v>
      </c>
    </row>
    <row r="116" spans="1:10" ht="12.75">
      <c r="A116">
        <v>5282</v>
      </c>
      <c r="B116" s="2">
        <v>1</v>
      </c>
      <c r="C116" s="3">
        <v>1</v>
      </c>
      <c r="D116" t="s">
        <v>53</v>
      </c>
      <c r="E116">
        <v>7</v>
      </c>
      <c r="F116" s="4">
        <v>0.784849537037037</v>
      </c>
      <c r="H116">
        <v>24.3</v>
      </c>
      <c r="I116">
        <v>0.39758</v>
      </c>
      <c r="J116">
        <v>0.0125</v>
      </c>
    </row>
    <row r="117" spans="1:10" ht="12.75">
      <c r="A117">
        <v>5282</v>
      </c>
      <c r="B117" s="2">
        <v>2</v>
      </c>
      <c r="C117" s="3">
        <v>1</v>
      </c>
      <c r="D117" t="s">
        <v>53</v>
      </c>
      <c r="E117">
        <v>7</v>
      </c>
      <c r="F117" s="4">
        <v>0.7969560185185185</v>
      </c>
      <c r="H117">
        <v>24.3</v>
      </c>
      <c r="I117">
        <v>0.39564</v>
      </c>
      <c r="J117">
        <v>0.01269</v>
      </c>
    </row>
    <row r="118" spans="1:10" ht="12.75">
      <c r="A118">
        <v>5282</v>
      </c>
      <c r="B118" s="2">
        <v>3</v>
      </c>
      <c r="C118" s="3">
        <v>1</v>
      </c>
      <c r="D118" t="s">
        <v>53</v>
      </c>
      <c r="E118">
        <v>8</v>
      </c>
      <c r="F118" s="4">
        <v>0.01851851851851852</v>
      </c>
      <c r="H118">
        <v>24.3</v>
      </c>
      <c r="I118">
        <v>0.2586</v>
      </c>
      <c r="J118">
        <v>0.01191</v>
      </c>
    </row>
    <row r="119" spans="1:10" ht="12.75">
      <c r="A119">
        <v>5282</v>
      </c>
      <c r="B119" s="2">
        <v>4</v>
      </c>
      <c r="C119" s="3">
        <v>1</v>
      </c>
      <c r="D119" t="s">
        <v>53</v>
      </c>
      <c r="E119">
        <v>8</v>
      </c>
      <c r="F119" s="4">
        <v>0.028391203703703707</v>
      </c>
      <c r="H119">
        <v>24.3</v>
      </c>
      <c r="I119">
        <v>0.27098</v>
      </c>
      <c r="J119">
        <v>0.02161</v>
      </c>
    </row>
    <row r="120" spans="1:10" ht="12.75">
      <c r="A120">
        <v>5283</v>
      </c>
      <c r="B120" s="2">
        <v>1</v>
      </c>
      <c r="C120" s="3">
        <v>1</v>
      </c>
      <c r="D120" t="s">
        <v>53</v>
      </c>
      <c r="E120">
        <v>8</v>
      </c>
      <c r="F120" s="4">
        <v>0.0516087962962963</v>
      </c>
      <c r="H120">
        <v>24.3</v>
      </c>
      <c r="I120">
        <v>-0.49964</v>
      </c>
      <c r="J120">
        <v>0.02199</v>
      </c>
    </row>
    <row r="121" spans="1:10" ht="12.75">
      <c r="A121">
        <v>5283</v>
      </c>
      <c r="B121" s="2">
        <v>2</v>
      </c>
      <c r="C121" s="3">
        <v>1</v>
      </c>
      <c r="D121" t="s">
        <v>53</v>
      </c>
      <c r="E121">
        <v>8</v>
      </c>
      <c r="F121" s="4">
        <v>0.056886574074074076</v>
      </c>
      <c r="H121">
        <v>24.3</v>
      </c>
      <c r="I121">
        <v>-0.49044</v>
      </c>
      <c r="J121">
        <v>0.02178</v>
      </c>
    </row>
    <row r="122" spans="1:10" ht="12.75">
      <c r="A122">
        <v>5283</v>
      </c>
      <c r="B122" s="2">
        <v>5</v>
      </c>
      <c r="C122" s="3">
        <v>1</v>
      </c>
      <c r="D122" t="s">
        <v>53</v>
      </c>
      <c r="E122">
        <v>8</v>
      </c>
      <c r="F122" s="4">
        <v>0.16796296296296298</v>
      </c>
      <c r="H122">
        <v>24.3</v>
      </c>
      <c r="I122">
        <v>-0.46007</v>
      </c>
      <c r="J122">
        <v>0.02165</v>
      </c>
    </row>
    <row r="123" spans="1:10" ht="12.75">
      <c r="A123">
        <v>5283</v>
      </c>
      <c r="B123" s="2">
        <v>6</v>
      </c>
      <c r="C123" s="3">
        <v>1</v>
      </c>
      <c r="D123" t="s">
        <v>53</v>
      </c>
      <c r="E123">
        <v>8</v>
      </c>
      <c r="F123" s="4">
        <v>0.17190972222222223</v>
      </c>
      <c r="H123">
        <v>24.3</v>
      </c>
      <c r="I123">
        <v>-0.44095</v>
      </c>
      <c r="J123">
        <v>0.02133</v>
      </c>
    </row>
    <row r="124" spans="1:10" ht="12.75">
      <c r="A124">
        <v>5283</v>
      </c>
      <c r="B124" s="2">
        <v>7</v>
      </c>
      <c r="C124" s="3">
        <v>1</v>
      </c>
      <c r="D124" t="s">
        <v>53</v>
      </c>
      <c r="E124">
        <v>8</v>
      </c>
      <c r="F124" s="4">
        <v>0.2716203703703704</v>
      </c>
      <c r="H124">
        <v>24.3</v>
      </c>
      <c r="I124">
        <v>-0.49637</v>
      </c>
      <c r="J124">
        <v>0.02205</v>
      </c>
    </row>
    <row r="125" spans="1:10" ht="12.75">
      <c r="A125">
        <v>5283</v>
      </c>
      <c r="B125" s="2">
        <v>8</v>
      </c>
      <c r="C125" s="3">
        <v>1</v>
      </c>
      <c r="D125" t="s">
        <v>53</v>
      </c>
      <c r="E125">
        <v>8</v>
      </c>
      <c r="F125" s="4">
        <v>0.2748148148148148</v>
      </c>
      <c r="H125">
        <v>24.3</v>
      </c>
      <c r="I125">
        <v>-0.45515</v>
      </c>
      <c r="J125">
        <v>0.02169</v>
      </c>
    </row>
    <row r="126" spans="1:10" ht="12.75">
      <c r="A126">
        <v>5283</v>
      </c>
      <c r="B126" s="2">
        <v>9</v>
      </c>
      <c r="C126" s="3">
        <v>1</v>
      </c>
      <c r="D126" t="s">
        <v>53</v>
      </c>
      <c r="E126">
        <v>8</v>
      </c>
      <c r="F126" s="4">
        <v>0.3628240740740741</v>
      </c>
      <c r="H126">
        <v>24.3</v>
      </c>
      <c r="I126">
        <v>-0.45387</v>
      </c>
      <c r="J126">
        <v>0.02228</v>
      </c>
    </row>
    <row r="127" spans="1:10" ht="12.75">
      <c r="A127">
        <v>5283</v>
      </c>
      <c r="B127" s="2">
        <v>10</v>
      </c>
      <c r="C127" s="3">
        <v>1</v>
      </c>
      <c r="D127" t="s">
        <v>53</v>
      </c>
      <c r="E127">
        <v>8</v>
      </c>
      <c r="F127" s="4">
        <v>0.3722569444444444</v>
      </c>
      <c r="H127">
        <v>24.3</v>
      </c>
      <c r="I127">
        <v>-0.47387</v>
      </c>
      <c r="J127">
        <v>0.02174</v>
      </c>
    </row>
    <row r="128" spans="1:10" ht="12.75">
      <c r="A128">
        <v>5284</v>
      </c>
      <c r="B128" s="2">
        <v>2</v>
      </c>
      <c r="C128" s="3">
        <v>1</v>
      </c>
      <c r="D128" t="s">
        <v>53</v>
      </c>
      <c r="E128">
        <v>8</v>
      </c>
      <c r="F128" s="4">
        <v>0.44449074074074074</v>
      </c>
      <c r="H128">
        <v>24.3</v>
      </c>
      <c r="I128">
        <v>0.40779</v>
      </c>
      <c r="J128">
        <v>0.02108</v>
      </c>
    </row>
    <row r="129" spans="1:10" ht="12.75">
      <c r="A129">
        <v>5284</v>
      </c>
      <c r="B129" s="2">
        <v>3</v>
      </c>
      <c r="C129" s="3">
        <v>1</v>
      </c>
      <c r="D129" t="s">
        <v>53</v>
      </c>
      <c r="E129">
        <v>8</v>
      </c>
      <c r="F129" s="4">
        <v>0.44755787037037037</v>
      </c>
      <c r="H129">
        <v>24.3</v>
      </c>
      <c r="I129">
        <v>0.41627</v>
      </c>
      <c r="J129">
        <v>0.02117</v>
      </c>
    </row>
    <row r="130" spans="1:10" ht="12.75">
      <c r="A130">
        <v>5284</v>
      </c>
      <c r="B130" s="2">
        <v>4</v>
      </c>
      <c r="C130" s="3">
        <v>1</v>
      </c>
      <c r="D130" t="s">
        <v>53</v>
      </c>
      <c r="E130">
        <v>8</v>
      </c>
      <c r="F130" s="4">
        <v>0.5028703703703704</v>
      </c>
      <c r="H130">
        <v>24.3</v>
      </c>
      <c r="I130">
        <v>0.43215</v>
      </c>
      <c r="J130">
        <v>0.022</v>
      </c>
    </row>
    <row r="131" spans="1:10" ht="12.75">
      <c r="A131">
        <v>5284</v>
      </c>
      <c r="B131" s="2">
        <v>5</v>
      </c>
      <c r="C131" s="3">
        <v>1</v>
      </c>
      <c r="D131" t="s">
        <v>53</v>
      </c>
      <c r="E131">
        <v>8</v>
      </c>
      <c r="F131" s="4">
        <v>0.5492361111111111</v>
      </c>
      <c r="H131">
        <v>24.3</v>
      </c>
      <c r="I131">
        <v>0.37695</v>
      </c>
      <c r="J131">
        <v>0.02155</v>
      </c>
    </row>
    <row r="132" spans="1:10" ht="12.75">
      <c r="A132">
        <v>5284</v>
      </c>
      <c r="B132" s="2">
        <v>6</v>
      </c>
      <c r="C132" s="3">
        <v>1</v>
      </c>
      <c r="D132" t="s">
        <v>53</v>
      </c>
      <c r="E132">
        <v>8</v>
      </c>
      <c r="F132" s="4">
        <v>0.5538078703703704</v>
      </c>
      <c r="H132">
        <v>24.3</v>
      </c>
      <c r="I132">
        <v>0.3856</v>
      </c>
      <c r="J132">
        <v>0.02135</v>
      </c>
    </row>
    <row r="133" spans="1:10" ht="12.75">
      <c r="A133">
        <v>5284</v>
      </c>
      <c r="B133" s="2">
        <v>7</v>
      </c>
      <c r="C133" s="3">
        <v>1</v>
      </c>
      <c r="D133" t="s">
        <v>53</v>
      </c>
      <c r="E133">
        <v>8</v>
      </c>
      <c r="F133" s="4">
        <v>0.6039583333333333</v>
      </c>
      <c r="H133">
        <v>24.3</v>
      </c>
      <c r="I133">
        <v>0.38312</v>
      </c>
      <c r="J133">
        <v>0.02089</v>
      </c>
    </row>
    <row r="134" spans="1:10" ht="12.75">
      <c r="A134">
        <v>5284</v>
      </c>
      <c r="B134" s="2">
        <v>8</v>
      </c>
      <c r="C134" s="3">
        <v>1</v>
      </c>
      <c r="D134" t="s">
        <v>53</v>
      </c>
      <c r="E134">
        <v>8</v>
      </c>
      <c r="F134" s="4">
        <v>0.6091666666666666</v>
      </c>
      <c r="H134">
        <v>24.3</v>
      </c>
      <c r="I134">
        <v>0.38252</v>
      </c>
      <c r="J134">
        <v>0.02155</v>
      </c>
    </row>
    <row r="135" spans="1:10" ht="12.75">
      <c r="A135">
        <v>5289</v>
      </c>
      <c r="B135" s="2">
        <v>3</v>
      </c>
      <c r="C135" s="3">
        <v>1</v>
      </c>
      <c r="D135" t="s">
        <v>53</v>
      </c>
      <c r="E135">
        <v>8</v>
      </c>
      <c r="F135" s="4">
        <v>0.8240277777777778</v>
      </c>
      <c r="H135">
        <v>100.14</v>
      </c>
      <c r="I135">
        <v>0.39347</v>
      </c>
      <c r="J135">
        <v>0.0213</v>
      </c>
    </row>
    <row r="136" spans="1:10" ht="12.75">
      <c r="A136">
        <v>5298</v>
      </c>
      <c r="B136" s="2">
        <v>4</v>
      </c>
      <c r="C136" s="3">
        <v>1</v>
      </c>
      <c r="D136" t="s">
        <v>53</v>
      </c>
      <c r="E136">
        <v>9</v>
      </c>
      <c r="F136" s="4">
        <v>0.26032407407407404</v>
      </c>
      <c r="H136">
        <v>100.14</v>
      </c>
      <c r="I136">
        <v>0.36171</v>
      </c>
      <c r="J136">
        <v>0.02135</v>
      </c>
    </row>
    <row r="137" spans="1:10" ht="12.75">
      <c r="A137">
        <v>5299</v>
      </c>
      <c r="B137" s="2">
        <v>1</v>
      </c>
      <c r="C137" s="3">
        <v>1</v>
      </c>
      <c r="D137" t="s">
        <v>53</v>
      </c>
      <c r="E137">
        <v>9</v>
      </c>
      <c r="F137" s="4">
        <v>0.40412037037037035</v>
      </c>
      <c r="H137">
        <v>24.3</v>
      </c>
      <c r="I137">
        <v>0.42888</v>
      </c>
      <c r="J137">
        <v>0.02642</v>
      </c>
    </row>
    <row r="138" spans="1:10" ht="12.75">
      <c r="A138">
        <v>5299</v>
      </c>
      <c r="B138" s="2">
        <v>2</v>
      </c>
      <c r="C138" s="3">
        <v>1</v>
      </c>
      <c r="D138" t="s">
        <v>53</v>
      </c>
      <c r="E138">
        <v>9</v>
      </c>
      <c r="F138" s="4">
        <v>0.4087152777777778</v>
      </c>
      <c r="H138">
        <v>24.3</v>
      </c>
      <c r="I138">
        <v>0.40627</v>
      </c>
      <c r="J138">
        <v>0.02697</v>
      </c>
    </row>
    <row r="139" spans="1:10" ht="12.75">
      <c r="A139">
        <v>5299</v>
      </c>
      <c r="B139" s="2">
        <v>4</v>
      </c>
      <c r="C139" s="3">
        <v>1</v>
      </c>
      <c r="D139" t="s">
        <v>53</v>
      </c>
      <c r="E139">
        <v>9</v>
      </c>
      <c r="F139" s="4">
        <v>0.45035879629629627</v>
      </c>
      <c r="H139">
        <v>24.3</v>
      </c>
      <c r="I139">
        <v>0.40187</v>
      </c>
      <c r="J139">
        <v>0.02576</v>
      </c>
    </row>
    <row r="140" spans="1:10" ht="12.75">
      <c r="A140">
        <v>5300</v>
      </c>
      <c r="B140" s="2">
        <v>1</v>
      </c>
      <c r="C140" s="3">
        <v>1</v>
      </c>
      <c r="D140" t="s">
        <v>53</v>
      </c>
      <c r="E140">
        <v>9</v>
      </c>
      <c r="F140" s="4">
        <v>0.5575347222222222</v>
      </c>
      <c r="H140">
        <v>100.14</v>
      </c>
      <c r="I140">
        <v>0.35956</v>
      </c>
      <c r="J140">
        <v>0.02145</v>
      </c>
    </row>
    <row r="141" spans="1:10" ht="12.75">
      <c r="A141">
        <v>5300</v>
      </c>
      <c r="B141" s="2">
        <v>2</v>
      </c>
      <c r="C141" s="3">
        <v>1</v>
      </c>
      <c r="D141" t="s">
        <v>53</v>
      </c>
      <c r="E141">
        <v>9</v>
      </c>
      <c r="F141" s="4">
        <v>0.6050578703703704</v>
      </c>
      <c r="H141">
        <v>100.14</v>
      </c>
      <c r="I141">
        <v>0.30565</v>
      </c>
      <c r="J141">
        <v>0.02158</v>
      </c>
    </row>
    <row r="142" spans="1:10" ht="12.75">
      <c r="A142">
        <v>5300</v>
      </c>
      <c r="B142" s="2">
        <v>3</v>
      </c>
      <c r="C142" s="3">
        <v>1</v>
      </c>
      <c r="D142" t="s">
        <v>53</v>
      </c>
      <c r="E142">
        <v>9</v>
      </c>
      <c r="F142" s="4">
        <v>0.6121296296296296</v>
      </c>
      <c r="H142">
        <v>100.14</v>
      </c>
      <c r="I142">
        <v>0.3299</v>
      </c>
      <c r="J142">
        <v>0.02133</v>
      </c>
    </row>
    <row r="143" spans="1:10" ht="12.75">
      <c r="A143">
        <v>5300</v>
      </c>
      <c r="B143" s="2">
        <v>4</v>
      </c>
      <c r="C143" s="3">
        <v>1</v>
      </c>
      <c r="D143" t="s">
        <v>53</v>
      </c>
      <c r="E143">
        <v>9</v>
      </c>
      <c r="F143" s="4">
        <v>0.6194675925925927</v>
      </c>
      <c r="H143">
        <v>100.14</v>
      </c>
      <c r="I143">
        <v>0.36875</v>
      </c>
      <c r="J143">
        <v>0.02114</v>
      </c>
    </row>
    <row r="144" spans="1:10" ht="12.75">
      <c r="A144">
        <v>5300</v>
      </c>
      <c r="B144" s="2">
        <v>5</v>
      </c>
      <c r="C144" s="3">
        <v>1</v>
      </c>
      <c r="D144" t="s">
        <v>53</v>
      </c>
      <c r="E144">
        <v>9</v>
      </c>
      <c r="F144" s="4">
        <v>0.63125</v>
      </c>
      <c r="H144">
        <v>100.14</v>
      </c>
      <c r="I144">
        <v>0.39054</v>
      </c>
      <c r="J144">
        <v>0.02161</v>
      </c>
    </row>
    <row r="145" spans="1:10" ht="12.75">
      <c r="A145">
        <v>5300</v>
      </c>
      <c r="B145" s="2">
        <v>6</v>
      </c>
      <c r="C145" s="3">
        <v>1</v>
      </c>
      <c r="D145" t="s">
        <v>53</v>
      </c>
      <c r="E145">
        <v>9</v>
      </c>
      <c r="F145" s="4">
        <v>0.6471412037037038</v>
      </c>
      <c r="H145">
        <v>100.14</v>
      </c>
      <c r="I145">
        <v>0.37163</v>
      </c>
      <c r="J145">
        <v>0.02147</v>
      </c>
    </row>
    <row r="146" spans="1:10" ht="12.75">
      <c r="A146">
        <v>5309</v>
      </c>
      <c r="B146" s="2">
        <v>1</v>
      </c>
      <c r="C146" s="3">
        <v>1</v>
      </c>
      <c r="D146" t="s">
        <v>53</v>
      </c>
      <c r="E146">
        <v>9</v>
      </c>
      <c r="F146" s="4">
        <v>0.9279166666666666</v>
      </c>
      <c r="H146">
        <v>100.14</v>
      </c>
      <c r="I146">
        <v>0.4067</v>
      </c>
      <c r="J146">
        <v>0.02149</v>
      </c>
    </row>
    <row r="147" spans="1:10" ht="12.75">
      <c r="A147">
        <v>5312</v>
      </c>
      <c r="B147" s="2">
        <v>1</v>
      </c>
      <c r="C147" s="3">
        <v>1</v>
      </c>
      <c r="D147" t="s">
        <v>53</v>
      </c>
      <c r="E147">
        <v>10</v>
      </c>
      <c r="F147" s="4">
        <v>0.08724537037037038</v>
      </c>
      <c r="H147">
        <v>100.14</v>
      </c>
      <c r="I147">
        <v>0.39505</v>
      </c>
      <c r="J147">
        <v>0.02163</v>
      </c>
    </row>
    <row r="148" spans="1:10" ht="12.75">
      <c r="A148">
        <v>5312</v>
      </c>
      <c r="B148" s="2">
        <v>2</v>
      </c>
      <c r="C148" s="3">
        <v>1</v>
      </c>
      <c r="D148" t="s">
        <v>53</v>
      </c>
      <c r="E148">
        <v>10</v>
      </c>
      <c r="F148" s="4">
        <v>0.09422453703703704</v>
      </c>
      <c r="H148">
        <v>100.14</v>
      </c>
      <c r="I148">
        <v>0.45063</v>
      </c>
      <c r="J148">
        <v>0.02178</v>
      </c>
    </row>
    <row r="149" spans="1:10" ht="12.75">
      <c r="A149">
        <v>5312</v>
      </c>
      <c r="B149" s="2">
        <v>3</v>
      </c>
      <c r="C149" s="3">
        <v>1</v>
      </c>
      <c r="D149" t="s">
        <v>53</v>
      </c>
      <c r="E149">
        <v>10</v>
      </c>
      <c r="F149" s="4">
        <v>0.10913194444444445</v>
      </c>
      <c r="H149">
        <v>100.14</v>
      </c>
      <c r="I149">
        <v>0.45026</v>
      </c>
      <c r="J149">
        <v>0.02165</v>
      </c>
    </row>
    <row r="150" spans="1:10" ht="12.75">
      <c r="A150">
        <v>5312</v>
      </c>
      <c r="B150" s="2">
        <v>4</v>
      </c>
      <c r="C150" s="3">
        <v>1</v>
      </c>
      <c r="D150" t="s">
        <v>53</v>
      </c>
      <c r="E150">
        <v>10</v>
      </c>
      <c r="F150" s="4">
        <v>0.11586805555555556</v>
      </c>
      <c r="H150">
        <v>100.14</v>
      </c>
      <c r="I150">
        <v>0.41616</v>
      </c>
      <c r="J150">
        <v>0.0223</v>
      </c>
    </row>
    <row r="151" spans="1:10" ht="12.75">
      <c r="A151">
        <v>5312</v>
      </c>
      <c r="B151" s="2">
        <v>5</v>
      </c>
      <c r="C151" s="3">
        <v>1</v>
      </c>
      <c r="D151" t="s">
        <v>53</v>
      </c>
      <c r="E151">
        <v>10</v>
      </c>
      <c r="F151" s="4">
        <v>0.12255787037037037</v>
      </c>
      <c r="H151">
        <v>100.14</v>
      </c>
      <c r="I151">
        <v>0.43773</v>
      </c>
      <c r="J151">
        <v>0.02169</v>
      </c>
    </row>
    <row r="152" spans="1:10" ht="12.75">
      <c r="A152">
        <v>5313</v>
      </c>
      <c r="B152" s="2">
        <v>1</v>
      </c>
      <c r="C152" s="3">
        <v>1</v>
      </c>
      <c r="D152" t="s">
        <v>53</v>
      </c>
      <c r="E152">
        <v>10</v>
      </c>
      <c r="F152" s="4">
        <v>0.15899305555555557</v>
      </c>
      <c r="H152">
        <v>24.3</v>
      </c>
      <c r="I152">
        <v>0.46834</v>
      </c>
      <c r="J152">
        <v>0.02163</v>
      </c>
    </row>
    <row r="153" spans="1:10" ht="12.75">
      <c r="A153">
        <v>5313</v>
      </c>
      <c r="B153" s="2">
        <v>2</v>
      </c>
      <c r="C153" s="3">
        <v>1</v>
      </c>
      <c r="D153" t="s">
        <v>53</v>
      </c>
      <c r="E153">
        <v>10</v>
      </c>
      <c r="F153" s="4">
        <v>0.2290162037037037</v>
      </c>
      <c r="H153">
        <v>24.3</v>
      </c>
      <c r="I153">
        <v>0.4817</v>
      </c>
      <c r="J153">
        <v>0.02142</v>
      </c>
    </row>
    <row r="154" spans="1:10" ht="12.75">
      <c r="A154">
        <v>5313</v>
      </c>
      <c r="B154" s="2">
        <v>3</v>
      </c>
      <c r="C154" s="3">
        <v>1</v>
      </c>
      <c r="D154" t="s">
        <v>53</v>
      </c>
      <c r="E154">
        <v>10</v>
      </c>
      <c r="F154" s="4">
        <v>0.25903935185185184</v>
      </c>
      <c r="H154">
        <v>100.14</v>
      </c>
      <c r="I154">
        <v>0.43962</v>
      </c>
      <c r="J154">
        <v>0.02148</v>
      </c>
    </row>
    <row r="155" spans="1:10" ht="12.75">
      <c r="A155">
        <v>5313</v>
      </c>
      <c r="B155" s="2">
        <v>4</v>
      </c>
      <c r="C155" s="3">
        <v>1</v>
      </c>
      <c r="D155" t="s">
        <v>53</v>
      </c>
      <c r="E155">
        <v>10</v>
      </c>
      <c r="F155" s="4">
        <v>0.26570601851851855</v>
      </c>
      <c r="H155">
        <v>100.14</v>
      </c>
      <c r="I155">
        <v>0.40752</v>
      </c>
      <c r="J155">
        <v>0.02163</v>
      </c>
    </row>
    <row r="156" spans="1:10" ht="12.75">
      <c r="A156">
        <v>5313</v>
      </c>
      <c r="B156" s="2">
        <v>5</v>
      </c>
      <c r="C156" s="3">
        <v>1</v>
      </c>
      <c r="D156" t="s">
        <v>53</v>
      </c>
      <c r="E156">
        <v>10</v>
      </c>
      <c r="F156" s="4">
        <v>0.27193287037037034</v>
      </c>
      <c r="H156">
        <v>100.14</v>
      </c>
      <c r="I156">
        <v>0.41674</v>
      </c>
      <c r="J156">
        <v>0.02149</v>
      </c>
    </row>
    <row r="157" spans="1:10" ht="12.75">
      <c r="A157">
        <v>5313</v>
      </c>
      <c r="B157" s="2">
        <v>6</v>
      </c>
      <c r="C157" s="3">
        <v>1</v>
      </c>
      <c r="D157" t="s">
        <v>53</v>
      </c>
      <c r="E157">
        <v>10</v>
      </c>
      <c r="F157" s="4">
        <v>0.2856828703703704</v>
      </c>
      <c r="H157">
        <v>100.14</v>
      </c>
      <c r="I157">
        <v>0.4308</v>
      </c>
      <c r="J157">
        <v>0.02152</v>
      </c>
    </row>
    <row r="158" spans="1:10" ht="12.75">
      <c r="A158">
        <v>5313</v>
      </c>
      <c r="B158" s="2">
        <v>7</v>
      </c>
      <c r="C158" s="3">
        <v>1</v>
      </c>
      <c r="D158" t="s">
        <v>53</v>
      </c>
      <c r="E158">
        <v>10</v>
      </c>
      <c r="F158" s="4">
        <v>0.30944444444444447</v>
      </c>
      <c r="H158">
        <v>100.14</v>
      </c>
      <c r="I158">
        <v>0.46635</v>
      </c>
      <c r="J158">
        <v>0.02166</v>
      </c>
    </row>
    <row r="159" spans="1:10" ht="12.75">
      <c r="A159">
        <v>5315</v>
      </c>
      <c r="B159" s="2">
        <v>1</v>
      </c>
      <c r="C159" s="3">
        <v>1</v>
      </c>
      <c r="D159" t="s">
        <v>53</v>
      </c>
      <c r="E159">
        <v>10</v>
      </c>
      <c r="F159" s="4">
        <v>0.42818287037037034</v>
      </c>
      <c r="H159">
        <v>100.14</v>
      </c>
      <c r="I159">
        <v>0.49965</v>
      </c>
      <c r="J159">
        <v>0.04532</v>
      </c>
    </row>
    <row r="160" spans="1:10" ht="12.75">
      <c r="A160">
        <v>5322</v>
      </c>
      <c r="B160" s="2">
        <v>3</v>
      </c>
      <c r="C160" s="3">
        <v>1</v>
      </c>
      <c r="D160" t="s">
        <v>53</v>
      </c>
      <c r="E160">
        <v>10</v>
      </c>
      <c r="F160" s="4">
        <v>0.7498032407407407</v>
      </c>
      <c r="H160">
        <v>100.14</v>
      </c>
      <c r="I160">
        <v>0.47208</v>
      </c>
      <c r="J160">
        <v>0.02171</v>
      </c>
    </row>
    <row r="161" spans="1:10" ht="12.75">
      <c r="A161">
        <v>5323</v>
      </c>
      <c r="B161" s="2">
        <v>1</v>
      </c>
      <c r="C161" s="3">
        <v>1</v>
      </c>
      <c r="D161" t="s">
        <v>53</v>
      </c>
      <c r="E161">
        <v>10</v>
      </c>
      <c r="F161" s="4">
        <v>0.8056828703703703</v>
      </c>
      <c r="H161">
        <v>24.3</v>
      </c>
      <c r="I161">
        <v>0.53533</v>
      </c>
      <c r="J161">
        <v>0.02151</v>
      </c>
    </row>
    <row r="162" spans="1:10" ht="12.75">
      <c r="A162">
        <v>5323</v>
      </c>
      <c r="B162" s="2">
        <v>8</v>
      </c>
      <c r="C162" s="3">
        <v>1</v>
      </c>
      <c r="D162" t="s">
        <v>53</v>
      </c>
      <c r="E162">
        <v>10</v>
      </c>
      <c r="F162" s="4">
        <v>0.9099537037037037</v>
      </c>
      <c r="H162">
        <v>100.14</v>
      </c>
      <c r="I162">
        <v>0.48567</v>
      </c>
      <c r="J162">
        <v>0.02164</v>
      </c>
    </row>
    <row r="163" spans="1:10" ht="12.75">
      <c r="A163">
        <v>5324</v>
      </c>
      <c r="B163" s="2">
        <v>8</v>
      </c>
      <c r="C163" s="3">
        <v>1</v>
      </c>
      <c r="D163" t="s">
        <v>53</v>
      </c>
      <c r="E163">
        <v>11</v>
      </c>
      <c r="F163" s="4">
        <v>0.37806712962962963</v>
      </c>
      <c r="H163">
        <v>100.14</v>
      </c>
      <c r="I163">
        <v>0.42782</v>
      </c>
      <c r="J163">
        <v>0.02083</v>
      </c>
    </row>
    <row r="164" spans="1:10" ht="12.75">
      <c r="A164">
        <v>5326</v>
      </c>
      <c r="B164" s="2">
        <v>1</v>
      </c>
      <c r="C164" s="3">
        <v>1</v>
      </c>
      <c r="D164" t="s">
        <v>53</v>
      </c>
      <c r="E164">
        <v>11</v>
      </c>
      <c r="F164" s="4">
        <v>0.6806018518518518</v>
      </c>
      <c r="H164">
        <v>24.3</v>
      </c>
      <c r="I164">
        <v>0.5232</v>
      </c>
      <c r="J164">
        <v>0.02136</v>
      </c>
    </row>
    <row r="165" spans="1:10" ht="12.75">
      <c r="A165">
        <v>5326</v>
      </c>
      <c r="B165" s="2">
        <v>4</v>
      </c>
      <c r="C165" s="3">
        <v>1</v>
      </c>
      <c r="D165" t="s">
        <v>53</v>
      </c>
      <c r="E165">
        <v>11</v>
      </c>
      <c r="F165" s="4">
        <v>0.7712037037037037</v>
      </c>
      <c r="H165">
        <v>100.14</v>
      </c>
      <c r="I165">
        <v>0.41751</v>
      </c>
      <c r="J165">
        <v>0.02098</v>
      </c>
    </row>
    <row r="166" spans="1:10" ht="12.75">
      <c r="A166">
        <v>5330</v>
      </c>
      <c r="B166" s="2">
        <v>5</v>
      </c>
      <c r="C166" s="3">
        <v>1</v>
      </c>
      <c r="D166" t="s">
        <v>53</v>
      </c>
      <c r="E166">
        <v>12</v>
      </c>
      <c r="F166" s="4">
        <v>0.5297916666666667</v>
      </c>
      <c r="H166">
        <v>24.3</v>
      </c>
      <c r="I166">
        <v>0.4028</v>
      </c>
      <c r="J166">
        <v>0.01261</v>
      </c>
    </row>
    <row r="167" spans="1:10" ht="12.75">
      <c r="A167">
        <v>5330</v>
      </c>
      <c r="B167" s="2">
        <v>5</v>
      </c>
      <c r="C167" s="3">
        <v>1</v>
      </c>
      <c r="D167" t="s">
        <v>53</v>
      </c>
      <c r="E167">
        <v>12</v>
      </c>
      <c r="F167" s="4">
        <v>0.5297916666666667</v>
      </c>
      <c r="H167">
        <v>24.3</v>
      </c>
      <c r="I167">
        <v>0.06851</v>
      </c>
      <c r="J167">
        <v>0.04354</v>
      </c>
    </row>
    <row r="168" spans="1:10" ht="12.75">
      <c r="A168">
        <v>5332</v>
      </c>
      <c r="B168" s="2">
        <v>5</v>
      </c>
      <c r="C168" s="3">
        <v>1</v>
      </c>
      <c r="D168" t="s">
        <v>53</v>
      </c>
      <c r="E168">
        <v>12</v>
      </c>
      <c r="F168" s="4">
        <v>0.6652199074074074</v>
      </c>
      <c r="H168">
        <v>24.3</v>
      </c>
      <c r="I168">
        <v>-0.07532</v>
      </c>
      <c r="J168">
        <v>0.03095</v>
      </c>
    </row>
    <row r="169" spans="1:10" ht="12.75">
      <c r="A169">
        <v>5333</v>
      </c>
      <c r="B169" s="2">
        <v>3</v>
      </c>
      <c r="C169" s="3">
        <v>1</v>
      </c>
      <c r="D169" t="s">
        <v>53</v>
      </c>
      <c r="E169">
        <v>12</v>
      </c>
      <c r="F169" s="4">
        <v>0.7175578703703703</v>
      </c>
      <c r="H169">
        <v>100.14</v>
      </c>
      <c r="I169">
        <v>0.44006</v>
      </c>
      <c r="J169">
        <v>0.0215</v>
      </c>
    </row>
    <row r="170" spans="1:10" ht="12.75">
      <c r="A170">
        <v>5333</v>
      </c>
      <c r="B170" s="2">
        <v>5</v>
      </c>
      <c r="C170" s="3">
        <v>1</v>
      </c>
      <c r="D170" t="s">
        <v>53</v>
      </c>
      <c r="E170">
        <v>12</v>
      </c>
      <c r="F170" s="4">
        <v>0.8484259259259259</v>
      </c>
      <c r="H170">
        <v>100.14</v>
      </c>
      <c r="I170">
        <v>0.41421</v>
      </c>
      <c r="J170">
        <v>0.02163</v>
      </c>
    </row>
    <row r="171" spans="1:10" ht="12.75">
      <c r="A171">
        <v>5336</v>
      </c>
      <c r="B171" s="2">
        <v>8</v>
      </c>
      <c r="C171" s="3">
        <v>1</v>
      </c>
      <c r="D171" t="s">
        <v>53</v>
      </c>
      <c r="E171">
        <v>13</v>
      </c>
      <c r="F171" s="4">
        <v>0.46792824074074074</v>
      </c>
      <c r="H171">
        <v>100.14</v>
      </c>
      <c r="I171">
        <v>0.01144</v>
      </c>
      <c r="J171">
        <v>0.34632</v>
      </c>
    </row>
    <row r="172" spans="1:10" ht="12.75">
      <c r="A172">
        <v>5336</v>
      </c>
      <c r="B172" s="2">
        <v>9</v>
      </c>
      <c r="C172" s="3">
        <v>1</v>
      </c>
      <c r="D172" t="s">
        <v>53</v>
      </c>
      <c r="E172">
        <v>13</v>
      </c>
      <c r="F172" s="4">
        <v>0.4732175925925926</v>
      </c>
      <c r="H172">
        <v>100.14</v>
      </c>
      <c r="I172">
        <v>0.24521</v>
      </c>
      <c r="J172">
        <v>0.34431</v>
      </c>
    </row>
    <row r="173" spans="1:10" ht="12.75">
      <c r="A173">
        <v>5336</v>
      </c>
      <c r="B173" s="2">
        <v>10</v>
      </c>
      <c r="C173" s="3">
        <v>1</v>
      </c>
      <c r="D173" t="s">
        <v>53</v>
      </c>
      <c r="E173">
        <v>13</v>
      </c>
      <c r="F173" s="4">
        <v>0.47792824074074075</v>
      </c>
      <c r="H173">
        <v>100.14</v>
      </c>
      <c r="I173">
        <v>-0.34804</v>
      </c>
      <c r="J173">
        <v>0.33946</v>
      </c>
    </row>
    <row r="174" spans="1:10" ht="12.75">
      <c r="A174">
        <v>5336</v>
      </c>
      <c r="B174" s="2">
        <v>11</v>
      </c>
      <c r="C174" s="3">
        <v>1</v>
      </c>
      <c r="D174" t="s">
        <v>53</v>
      </c>
      <c r="E174">
        <v>13</v>
      </c>
      <c r="F174" s="4">
        <v>0.48011574074074076</v>
      </c>
      <c r="H174">
        <v>100.14</v>
      </c>
      <c r="I174">
        <v>-0.21416</v>
      </c>
      <c r="J174">
        <v>0.33776</v>
      </c>
    </row>
    <row r="175" spans="1:10" ht="12.75">
      <c r="A175">
        <v>5336</v>
      </c>
      <c r="B175" s="2">
        <v>12</v>
      </c>
      <c r="C175" s="3">
        <v>1</v>
      </c>
      <c r="D175" t="s">
        <v>53</v>
      </c>
      <c r="E175">
        <v>13</v>
      </c>
      <c r="F175" s="4">
        <v>0.4819675925925926</v>
      </c>
      <c r="H175">
        <v>100.14</v>
      </c>
      <c r="I175">
        <v>0.06748</v>
      </c>
      <c r="J175">
        <v>0.05125</v>
      </c>
    </row>
    <row r="176" spans="1:10" ht="12.75">
      <c r="A176">
        <v>5336</v>
      </c>
      <c r="B176" s="2">
        <v>13</v>
      </c>
      <c r="C176" s="3">
        <v>1</v>
      </c>
      <c r="D176" t="s">
        <v>53</v>
      </c>
      <c r="E176">
        <v>13</v>
      </c>
      <c r="F176" s="4">
        <v>0.4916319444444444</v>
      </c>
      <c r="H176">
        <v>100.14</v>
      </c>
      <c r="I176">
        <v>0.05455</v>
      </c>
      <c r="J176">
        <v>0.05114</v>
      </c>
    </row>
    <row r="177" spans="1:10" ht="12.75">
      <c r="A177">
        <v>5336</v>
      </c>
      <c r="B177" s="2">
        <v>14</v>
      </c>
      <c r="C177" s="3">
        <v>1</v>
      </c>
      <c r="D177" t="s">
        <v>53</v>
      </c>
      <c r="E177">
        <v>13</v>
      </c>
      <c r="F177" s="4">
        <v>0.5025115740740741</v>
      </c>
      <c r="H177">
        <v>100.14</v>
      </c>
      <c r="I177">
        <v>0.03605</v>
      </c>
      <c r="J177">
        <v>0.02526</v>
      </c>
    </row>
    <row r="178" spans="1:10" ht="12.75">
      <c r="A178">
        <v>5343</v>
      </c>
      <c r="B178" s="2">
        <v>5</v>
      </c>
      <c r="C178" s="3">
        <v>1</v>
      </c>
      <c r="D178" t="s">
        <v>53</v>
      </c>
      <c r="E178">
        <v>14</v>
      </c>
      <c r="F178" s="4">
        <v>0.39482638888888894</v>
      </c>
      <c r="H178">
        <v>24.3</v>
      </c>
      <c r="I178">
        <v>0.36532</v>
      </c>
      <c r="J178">
        <v>0.01986</v>
      </c>
    </row>
    <row r="179" spans="1:10" ht="12.75">
      <c r="A179">
        <v>5344</v>
      </c>
      <c r="B179" s="2">
        <v>6</v>
      </c>
      <c r="C179" s="3">
        <v>1</v>
      </c>
      <c r="D179" t="s">
        <v>53</v>
      </c>
      <c r="E179">
        <v>14</v>
      </c>
      <c r="F179" s="4">
        <v>0.6625231481481482</v>
      </c>
      <c r="H179">
        <v>100.14</v>
      </c>
      <c r="I179">
        <v>0.38009</v>
      </c>
      <c r="J179">
        <v>0.02972</v>
      </c>
    </row>
    <row r="180" spans="1:10" ht="12.75">
      <c r="A180">
        <v>5344</v>
      </c>
      <c r="B180" s="2">
        <v>7</v>
      </c>
      <c r="C180" s="3">
        <v>1</v>
      </c>
      <c r="D180" t="s">
        <v>53</v>
      </c>
      <c r="E180">
        <v>14</v>
      </c>
      <c r="F180" s="4">
        <v>0.7283449074074074</v>
      </c>
      <c r="H180">
        <v>100.14</v>
      </c>
      <c r="I180">
        <v>0.33746</v>
      </c>
      <c r="J180">
        <v>0.02718</v>
      </c>
    </row>
    <row r="181" spans="1:10" ht="12.75">
      <c r="A181">
        <v>5345</v>
      </c>
      <c r="B181" s="2">
        <v>1</v>
      </c>
      <c r="C181" s="3">
        <v>1</v>
      </c>
      <c r="D181" t="s">
        <v>53</v>
      </c>
      <c r="E181">
        <v>14</v>
      </c>
      <c r="F181" s="4">
        <v>0.7586921296296296</v>
      </c>
      <c r="H181">
        <v>24.3</v>
      </c>
      <c r="I181">
        <v>0.46664</v>
      </c>
      <c r="J181">
        <v>0.02762</v>
      </c>
    </row>
    <row r="182" spans="1:10" ht="12.75">
      <c r="A182">
        <v>5346</v>
      </c>
      <c r="B182" s="2">
        <v>2</v>
      </c>
      <c r="C182" s="3">
        <v>1</v>
      </c>
      <c r="D182" t="s">
        <v>53</v>
      </c>
      <c r="E182">
        <v>14</v>
      </c>
      <c r="F182" s="4">
        <v>0.7988888888888889</v>
      </c>
      <c r="H182">
        <v>100.14</v>
      </c>
      <c r="I182">
        <v>0.35453</v>
      </c>
      <c r="J182">
        <v>0.02805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Osamu Jinnouchi</dc:creator>
  <cp:keywords/>
  <dc:description/>
  <cp:lastModifiedBy>Osamu Jinnouchi</cp:lastModifiedBy>
  <dcterms:created xsi:type="dcterms:W3CDTF">2004-09-10T20:19:40Z</dcterms:created>
  <dcterms:modified xsi:type="dcterms:W3CDTF">2004-12-30T07:49:16Z</dcterms:modified>
  <cp:category/>
  <cp:version/>
  <cp:contentType/>
  <cp:contentStatus/>
</cp:coreProperties>
</file>